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<sst xmlns="http://schemas.openxmlformats.org/spreadsheetml/2006/main" count="72" uniqueCount="72">
  <si>
    <t>Fiche technique</t>
  </si>
  <si>
    <t>Nom</t>
  </si>
  <si>
    <t>BLANC DE CUISSON (ABATS, LÉGUMES)</t>
  </si>
  <si>
    <t>Code</t>
  </si>
  <si>
    <t>GRO_CDR_B387</t>
  </si>
  <si>
    <t>Classe</t>
  </si>
  <si>
    <t>Fonds et bouillons de base (CUI.FONDS)</t>
  </si>
  <si>
    <t>Statut</t>
  </si>
  <si>
    <t>publie</t>
  </si>
  <si>
    <t>Verrouillée</t>
  </si>
  <si>
    <t>Non</t>
  </si>
  <si>
    <t>Source bibliographique</t>
  </si>
  <si>
    <t>La Cuisine de Référence (BPI.CDR2002)</t>
  </si>
  <si>
    <t>Provenance</t>
  </si>
  <si>
    <t>Quantité de référence</t>
  </si>
  <si>
    <t>1 lt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</si>
  <si>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</si>
  <si>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</si>
  <si>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</si>
  <si>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</si>
  <si>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</si>
  <si>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03/10/2026 19:18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</si>
  <si>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</si>
  <si>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</si>
  <si>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</si>
  <si>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</si>
  <si>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</si>
  <si>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</si>
  <si>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</si>
  <si>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</si>
  <si>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</si>
  <si>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</si>
  <si>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</si>
  <si>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</si>
  <si>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</si>
  <si>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FAR-T55</t>
  </si>
  <si>
    <t>Farine de blé T55</t>
  </si>
  <si>
    <t>Farines de blé</t>
  </si>
  <si>
    <t>kg</t>
  </si>
  <si>
    <t>HUI-TOURNESOL</t>
  </si>
  <si>
    <t>Huile de tournesol raffinée vrac</t>
  </si>
  <si>
    <t>Huiles végétales</t>
  </si>
  <si>
    <t>RNM3770123</t>
  </si>
  <si>
    <t>CITRON Espagne cat.I 4(58-67mm)</t>
  </si>
  <si>
    <t>Légumes</t>
  </si>
  <si>
    <t>SEL-GROS</t>
  </si>
  <si>
    <t>Gros sel de mer</t>
  </si>
  <si>
    <t>Sels et condiments de base</t>
  </si>
  <si>
    <t>Total</t>
  </si>
  <si>
    <t>Niveau</t>
  </si>
  <si>
    <t>Composant</t>
  </si>
  <si>
    <t>Type</t>
  </si>
  <si>
    <t>Quantité (pour 1 lt)</t>
  </si>
  <si>
    <t>recette</t>
  </si>
  <si>
    <t>Fonds et bouillons de base</t>
  </si>
  <si>
    <t xml:space="preserve">    ↳ Eau (robinet - moy. France 2026)</t>
  </si>
  <si>
    <t>matiere</t>
  </si>
  <si>
    <t xml:space="preserve">    ↳ Farine de blé T55</t>
  </si>
  <si>
    <t xml:space="preserve">    ↳ CITRON Espagne cat.I 4(58-67mm)</t>
  </si>
  <si>
    <t xml:space="preserve">    ↳ Gros sel de mer</t>
  </si>
  <si>
    <t xml:space="preserve">    ↳ Huile de tournesol raffinée vrac</t>
  </si>
  <si>
    <t>Recette</t>
  </si>
  <si>
    <t>#</t>
  </si>
  <si>
    <t>Verbe</t>
  </si>
  <si>
    <t>Étape</t>
  </si>
  <si>
    <t>Précision technique</t>
  </si>
  <si>
    <t>Durée</t>
  </si>
  <si>
    <t>Délayer — Délayer la farine dans un peu d'eau froide et ajouter le jus de citron.</t>
  </si>
  <si>
    <t>Fiche technique — BLANC DE CUISSON (ABATS, LÉGUMES)</t>
  </si>
  <si>
    <t>BLANC DE CUISSON (ABATS, LÉGUMES)  GRO_CDR_B387</t>
  </si>
  <si>
    <t>1.</t>
  </si>
  <si>
    <t>2.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</si>
</sst>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0.17178</v>
      </c>
    </row>
    <row r="12">
      <c r="A12" t="s" s="3">
        <v>17</v>
      </c>
      <c r="B12" s="4">
        <v>0.17178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0.17178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1</v>
      </c>
      <c r="E7" s="11">
        <f>D7*$B$2</f>
        <v>1</v>
      </c>
      <c r="F7" t="s">
        <v>25</v>
      </c>
      <c r="G7" s="4">
        <f>E7*0.0043</f>
        <v>0.0043</v>
      </c>
    </row>
    <row r="8">
      <c r="A8" t="s">
        <v>35</v>
      </c>
      <c r="B8" t="s">
        <v>36</v>
      </c>
      <c r="C8" t="s">
        <v>37</v>
      </c>
      <c r="D8" s="9">
        <v>0.013</v>
      </c>
      <c r="E8" s="11">
        <f>D8*$B$2</f>
        <v>0.013</v>
      </c>
      <c r="F8" t="s">
        <v>38</v>
      </c>
      <c r="G8" s="4">
        <f>E8*0.56</f>
        <v>0.00728</v>
      </c>
    </row>
    <row r="9">
      <c r="A9" t="s">
        <v>39</v>
      </c>
      <c r="B9" t="s">
        <v>40</v>
      </c>
      <c r="C9" t="s">
        <v>41</v>
      </c>
      <c r="D9" s="9">
        <v>0.02</v>
      </c>
      <c r="E9" s="11">
        <f>D9*$B$2</f>
        <v>0.02</v>
      </c>
      <c r="F9" t="s">
        <v>25</v>
      </c>
      <c r="G9" s="4">
        <f>E9*1.05</f>
        <v>0.021</v>
      </c>
    </row>
    <row r="10">
      <c r="A10" t="s">
        <v>42</v>
      </c>
      <c r="B10" t="s">
        <v>43</v>
      </c>
      <c r="C10" t="s">
        <v>44</v>
      </c>
      <c r="D10" s="9">
        <v>0.075</v>
      </c>
      <c r="E10" s="11">
        <f>D10*$B$2</f>
        <v>0.075</v>
      </c>
      <c r="F10" t="s">
        <v>38</v>
      </c>
      <c r="G10" s="4">
        <f>E10*1.8</f>
        <v>0.135</v>
      </c>
    </row>
    <row r="11">
      <c r="A11" t="s">
        <v>45</v>
      </c>
      <c r="B11" t="s">
        <v>46</v>
      </c>
      <c r="C11" t="s">
        <v>47</v>
      </c>
      <c r="D11" s="9">
        <v>0.01</v>
      </c>
      <c r="E11" s="11">
        <f>D11*$B$2</f>
        <v>0.01</v>
      </c>
      <c r="F11" t="s">
        <v>38</v>
      </c>
      <c r="G11" s="4">
        <f>E11*0.42</f>
        <v>0.0042</v>
      </c>
    </row>
    <row r="12">
      <c r="A12"/>
      <c r="B12"/>
      <c r="C12"/>
      <c r="D12"/>
      <c r="E12"/>
      <c r="F12" t="s" s="3">
        <v>48</v>
      </c>
      <c r="G12" s="12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49</v>
      </c>
      <c r="B1" t="s" s="2">
        <v>50</v>
      </c>
      <c r="C1" t="s" s="2">
        <v>51</v>
      </c>
      <c r="D1" t="s" s="2">
        <v>52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53</v>
      </c>
      <c r="D2" s="11">
        <v>1</v>
      </c>
      <c r="E2" t="s">
        <v>25</v>
      </c>
      <c r="F2" t="s">
        <v>54</v>
      </c>
    </row>
    <row r="3">
      <c r="A3">
        <v>1</v>
      </c>
      <c r="B3" t="s">
        <v>55</v>
      </c>
      <c r="C3" t="s">
        <v>56</v>
      </c>
      <c r="D3" s="11">
        <v>1</v>
      </c>
      <c r="E3" t="s">
        <v>25</v>
      </c>
      <c r="F3" t="s">
        <v>34</v>
      </c>
    </row>
    <row r="4">
      <c r="A4">
        <v>1</v>
      </c>
      <c r="B4" t="s">
        <v>57</v>
      </c>
      <c r="C4" t="s">
        <v>56</v>
      </c>
      <c r="D4" s="11">
        <v>0.013</v>
      </c>
      <c r="E4" t="s">
        <v>38</v>
      </c>
      <c r="F4" t="s">
        <v>37</v>
      </c>
    </row>
    <row r="5">
      <c r="A5">
        <v>1</v>
      </c>
      <c r="B5" t="s">
        <v>58</v>
      </c>
      <c r="C5" t="s">
        <v>56</v>
      </c>
      <c r="D5" s="11">
        <v>0.075</v>
      </c>
      <c r="E5" t="s">
        <v>38</v>
      </c>
      <c r="F5" t="s">
        <v>44</v>
      </c>
    </row>
    <row r="6">
      <c r="A6">
        <v>1</v>
      </c>
      <c r="B6" t="s">
        <v>59</v>
      </c>
      <c r="C6" t="s">
        <v>56</v>
      </c>
      <c r="D6" s="11">
        <v>0.01</v>
      </c>
      <c r="E6" t="s">
        <v>38</v>
      </c>
      <c r="F6" t="s">
        <v>47</v>
      </c>
    </row>
    <row r="7">
      <c r="A7">
        <v>1</v>
      </c>
      <c r="B7" t="s">
        <v>60</v>
      </c>
      <c r="C7" t="s">
        <v>56</v>
      </c>
      <c r="D7" s="11">
        <v>0.02</v>
      </c>
      <c r="E7" t="s">
        <v>25</v>
      </c>
      <c r="F7" t="s">
        <v>41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61</v>
      </c>
      <c r="B1" t="s" s="2">
        <v>62</v>
      </c>
      <c r="C1" t="s" s="2">
        <v>63</v>
      </c>
      <c r="D1" t="s" s="2">
        <v>64</v>
      </c>
      <c r="E1" t="s" s="2">
        <v>65</v>
      </c>
      <c r="F1" t="s" s="2">
        <v>66</v>
      </c>
    </row>
    <row r="2">
      <c r="A2" t="s">
        <v>2</v>
      </c>
      <c r="B2">
        <v>1</v>
      </c>
      <c r="C2"/>
      <c r="D2" t="s" s="13">
        <v>67</v>
      </c>
      <c r="E2" t="s" s="13"/>
      <c r="F2"/>
    </row>
    <row r="3">
      <c r="A3" t="s">
        <v>2</v>
      </c>
      <c r="B3">
        <v>2</v>
      </c>
      <c r="C3"/>
      <c r="D3" t="inlineStr" s="13">
        <is>
          <t>Lier — Porter le reste de l'eau à ébullition, saler au gros sel, verser le mélange au travers d'un chinois en fouettant et reporter à ébullition ; ajouter le filet d'huile au moment d'y mettre les produits.</t>
        </is>
      </c>
      <c r="E3" t="s" s="13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3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68</v>
      </c>
      <c r="B1"/>
      <c r="C1"/>
      <c r="D1"/>
    </row>
    <row r="2">
      <c r="A2" t="str" s="14">
        <f>"GRO_CDR_B387 · CUI.FONDS · référence : "&amp;Besoins!B3&amp;" "&amp;Besoins!C3&amp;" · multiplicateur réglable sur la feuille ""Besoins"""</f>
        <v>GRO_CDR_B387 · CUI.FONDS · référence : 1 lt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69</v>
      </c>
      <c r="B4"/>
      <c r="C4"/>
      <c r="D4"/>
    </row>
    <row r="5">
      <c r="A5" t="s" s="16">
        <v>70</v>
      </c>
      <c r="B5" t="str" s="13">
        <f>Procedure!D2</f>
        <v>Délayer — Délayer la farine dans un peu d'eau froide et ajouter le jus de citron.</v>
      </c>
      <c r="C5"/>
      <c r="D5"/>
    </row>
    <row r="6">
      <c r="A6"/>
      <c r="B6" t="str">
        <f>Besoins!B8</f>
        <v>Farine de blé T55</v>
      </c>
      <c r="C6" s="11">
        <f>Besoins!E8</f>
        <v>0.013</v>
      </c>
      <c r="D6" t="str">
        <f>Besoins!F8</f>
        <v>kg</v>
      </c>
    </row>
    <row r="7">
      <c r="A7"/>
      <c r="B7" t="str">
        <f>Besoins!B10</f>
        <v>CITRON Espagne cat.I 4(58-67mm)</v>
      </c>
      <c r="C7" s="11">
        <f>Besoins!E10</f>
        <v>0.075</v>
      </c>
      <c r="D7" t="str">
        <f>Besoins!F10</f>
        <v>kg</v>
      </c>
    </row>
    <row r="8">
      <c r="A8" t="s" s="16">
        <v>71</v>
      </c>
      <c r="B8" t="str" s="13">
        <f>Procedure!D3</f>
        <v>Lier — Porter le reste de l'eau à ébullition, saler au gros sel, verser le mélange au travers d'un chinois en fouettant et reporter à ébullition ; ajouter le filet d'huile au moment d'y mettre les produits.</v>
      </c>
      <c r="C8"/>
      <c r="D8"/>
    </row>
    <row r="9">
      <c r="A9"/>
      <c r="B9" t="str">
        <f>Besoins!B7</f>
        <v>Eau (robinet - moy. France 2026)</v>
      </c>
      <c r="C9" s="11">
        <f>Besoins!E7</f>
        <v>1</v>
      </c>
      <c r="D9" t="str">
        <f>Besoins!F7</f>
        <v>lt</v>
      </c>
    </row>
    <row r="10">
      <c r="A10"/>
      <c r="B10" t="str">
        <f>Besoins!B11</f>
        <v>Gros sel de mer</v>
      </c>
      <c r="C10" s="11">
        <f>Besoins!E11</f>
        <v>0.01</v>
      </c>
      <c r="D10" t="str">
        <f>Besoins!F11</f>
        <v>kg</v>
      </c>
    </row>
    <row r="11">
      <c r="A11"/>
      <c r="B11" t="str">
        <f>Besoins!B9</f>
        <v>Huile de tournesol raffinée vrac</v>
      </c>
      <c r="C11" s="11">
        <f>Besoins!E9</f>
        <v>0.02</v>
      </c>
      <c r="D11" t="str">
        <f>Besoins!F9</f>
        <v>lt</v>
      </c>
    </row>
    <row r="12">
      <c r="A12"/>
      <c r="B12"/>
      <c r="C12"/>
      <c r="D12"/>
    </row>
    <row r="13">
      <c r="A13" t="s" s="17">
        <v>22</v>
      </c>
      <c r="B13"/>
      <c r="C13"/>
      <c r="D13"/>
    </row>
  </sheetData>
  <sheetProtection sheet="1" formatRows="0" formatColumns="0"/>
  <mergeCells count="6">
    <mergeCell ref="A1:D1"/>
    <mergeCell ref="A2:D2"/>
    <mergeCell ref="A4:D4"/>
    <mergeCell ref="B5:D5"/>
    <mergeCell ref="B8:D8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2026-10-03T17:18:50Z</dcterms:created>
  <dc:title>BLANC DE CUISSON (ABATS, LÉGUME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2026-10-03T17:18:50Z</dcterms:modified>
  <cp:revision>1</cp:revision>
</cp:coreProperties>
</file>