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<sst xmlns="http://schemas.openxmlformats.org/spreadsheetml/2006/main" count="124" uniqueCount="124">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</sst>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25</v>
      </c>
      <c r="G7" s="4">
        <f>E7*0.27</f>
        <v>1.35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E11*18</f>
        <v>18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47</v>
      </c>
      <c r="G12" s="4">
        <f>E12*22</f>
        <v>0.66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47</v>
      </c>
      <c r="G13" s="4">
        <f>E13*0.56</f>
        <v>0.0224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47</v>
      </c>
      <c r="G14" s="4">
        <f>E14*12</f>
        <v>1.2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47</v>
      </c>
      <c r="G15" s="4">
        <f>E15*16</f>
        <v>0.8</v>
      </c>
    </row>
    <row r="16">
      <c r="A16" t="s">
        <v>60</v>
      </c>
      <c r="B16" t="s">
        <v>61</v>
      </c>
      <c r="C16" t="s">
        <v>59</v>
      </c>
      <c r="D16" s="9">
        <v>0.05</v>
      </c>
      <c r="E16" s="11">
        <f>D16*$B$2</f>
        <v>0.05</v>
      </c>
      <c r="F16" t="s">
        <v>47</v>
      </c>
      <c r="G16" s="4">
        <f>E16*12</f>
        <v>0.6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47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47</v>
      </c>
      <c r="F3" t="s">
        <v>46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47</v>
      </c>
      <c r="F4" t="s">
        <v>64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38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34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38</v>
      </c>
      <c r="F8" t="s">
        <v>41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38</v>
      </c>
      <c r="F9" t="s">
        <v>41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47</v>
      </c>
      <c r="F10" t="s">
        <v>56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47</v>
      </c>
      <c r="F11" t="s">
        <v>50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47</v>
      </c>
      <c r="F12" t="s">
        <v>59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47</v>
      </c>
      <c r="F13" t="s">
        <v>59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38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38</v>
      </c>
      <c r="F15" t="s">
        <v>37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47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47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47</v>
      </c>
      <c r="F18" t="s">
        <v>67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47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11">
        <f>Besoins!E13</f>
        <v>0.04</v>
      </c>
      <c r="D7" t="str">
        <f>Besoins!F13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11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11">
        <f>Besoins!E17</f>
        <v>0.05</v>
      </c>
      <c r="D10" t="str">
        <f>Besoins!F17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Besoins!B10</f>
        <v>Rhum ambré de cuisine (baba)</v>
      </c>
      <c r="C12" s="11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11">
        <f>Besoins!E9</f>
        <v>0.003</v>
      </c>
      <c r="D13" t="str">
        <f>Besoins!F9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11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11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11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11">
        <f>Besoins!E16</f>
        <v>0.05</v>
      </c>
      <c r="D18" t="str">
        <f>Besoins!F16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38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11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2026-10-03T12:12:42Z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2026-10-03T12:12:42Z</dcterms:modified>
  <cp:revision>1</cp:revision>
</cp:coreProperties>
</file>