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<sst xmlns="http://schemas.openxmlformats.org/spreadsheetml/2006/main" count="82" uniqueCount="82">
  <si>
    <t>Fiche technique</t>
  </si>
  <si>
    <t>Nom</t>
  </si>
  <si>
    <t>MERINGUE ITALIENNE (BLANCS MERINGUÉS)</t>
  </si>
  <si>
    <t>Code</t>
  </si>
  <si>
    <t>GRO_CDR_B576A</t>
  </si>
  <si>
    <t>Classe</t>
  </si>
  <si>
    <t>Meringue italienne (PAT.MERIN.ITALIENNE)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</si>
  <si>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</si>
  <si>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</si>
  <si>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</si>
  <si>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</si>
  <si>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</si>
  <si>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</si>
  <si>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</si>
  <si>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</si>
  <si>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</si>
  <si>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</si>
  <si>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</si>
  <si>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</si>
  <si>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</si>
  <si>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</si>
  <si>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</si>
  <si>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</si>
  <si>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</si>
  <si>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</si>
  <si>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</si>
  <si>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</si>
  <si>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</si>
  <si>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</si>
  <si>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</si>
  <si>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</si>
  <si>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</si>
  <si>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</si>
  <si>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</si>
  <si>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</si>
  <si>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</si>
  <si>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</si>
  <si>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</si>
  <si>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</si>
  <si>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</si>
  <si>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</si>
  <si>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</si>
  <si>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</si>
  <si>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SUC-GLACE</t>
  </si>
  <si>
    <t>Sucre glace tamisé</t>
  </si>
  <si>
    <t>Sucres et édulcorants</t>
  </si>
  <si>
    <t>SUC-MORCEAU</t>
  </si>
  <si>
    <t>Sucre en morceaux no2</t>
  </si>
  <si>
    <t>Sucres complémentaires et sirops</t>
  </si>
  <si>
    <t>Total</t>
  </si>
  <si>
    <t>Niveau</t>
  </si>
  <si>
    <t>Composant</t>
  </si>
  <si>
    <t>Type</t>
  </si>
  <si>
    <t>Quantité (pour 1,55 kg)</t>
  </si>
  <si>
    <t>recette</t>
  </si>
  <si>
    <t>Meringue italienne</t>
  </si>
  <si>
    <t xml:space="preserve">    ↳ Sucre en morceaux no2</t>
  </si>
  <si>
    <t>matiere</t>
  </si>
  <si>
    <t xml:space="preserve">    ↳ Eau (robinet - moy. France 2026)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</si>
  <si>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</si>
  <si>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</si>
  <si>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</si>
  <si>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</si>
  <si>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Sel fin de cuisine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</si>
  <si>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</si>
  <si>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</si>
  <si>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</si>
  <si>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</si>
  <si>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</si>
  <si>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</si>
  <si>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</si>
  <si>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Refroidir — Réduire légèrement la vitesse et fouetter jusqu'à complet refroidissement : la meringue est ferme, très lisse, homogène et tient dans le fouet.</t>
  </si>
  <si>
    <t>Débarrasser — Dans une calotte inox, filmer au contact (elle dessèche en surface) et réserver à +3 °C, quelques heures au plus.</t>
  </si>
  <si>
    <t>Fiche technique — MERINGUE ITALIENNE (BLANCS MERINGUÉS)</t>
  </si>
  <si>
    <t>MERINGUE ITALIENNE (BLANCS MERINGUÉS)  GRO_CDR_B576A</t>
  </si>
  <si>
    <t>1.</t>
  </si>
  <si>
    <t>2.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</si>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</sst>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3.491425</v>
      </c>
    </row>
    <row r="12">
      <c r="A12" t="s" s="3">
        <v>17</v>
      </c>
      <c r="B12" s="4">
        <v>2.2525322580645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3.491425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1.55</v>
      </c>
      <c r="C3" t="s" s="10">
        <v>25</v>
      </c>
      <c r="D3"/>
      <c r="E3"/>
      <c r="F3"/>
    </row>
    <row r="4">
      <c r="A4" t="s">
        <v>26</v>
      </c>
      <c r="B4" s="11">
        <f>$B$2*B3</f>
        <v>1.55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 s="12">
        <v>36</v>
      </c>
      <c r="B8" t="s">
        <v>37</v>
      </c>
      <c r="C8" t="s">
        <v>38</v>
      </c>
      <c r="D8" s="9">
        <v>8</v>
      </c>
      <c r="E8" s="11">
        <f>D8*$B$2</f>
        <v>8</v>
      </c>
      <c r="F8" t="s">
        <v>39</v>
      </c>
      <c r="G8" s="4">
        <f>E8*0.27</f>
        <v>2.16</v>
      </c>
    </row>
    <row r="9">
      <c r="A9" t="s">
        <v>40</v>
      </c>
      <c r="B9" t="s">
        <v>41</v>
      </c>
      <c r="C9" t="s">
        <v>42</v>
      </c>
      <c r="D9" s="9">
        <v>0.001</v>
      </c>
      <c r="E9" s="11">
        <f>D9*$B$2</f>
        <v>0.001</v>
      </c>
      <c r="F9" t="s">
        <v>25</v>
      </c>
      <c r="G9" s="4">
        <f>E9*0.35</f>
        <v>0.00035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25</v>
      </c>
      <c r="G10" s="4">
        <f>E10*1.05</f>
        <v>0.21</v>
      </c>
    </row>
    <row r="11">
      <c r="A11" t="s">
        <v>46</v>
      </c>
      <c r="B11" t="s">
        <v>47</v>
      </c>
      <c r="C11" t="s">
        <v>48</v>
      </c>
      <c r="D11" s="9">
        <v>0.8</v>
      </c>
      <c r="E11" s="11">
        <f>D11*$B$2</f>
        <v>0.8</v>
      </c>
      <c r="F11" t="s">
        <v>25</v>
      </c>
      <c r="G11" s="4">
        <f>E11*1.4</f>
        <v>1.12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0.8</v>
      </c>
      <c r="E3" t="s">
        <v>25</v>
      </c>
      <c r="F3" t="s">
        <v>48</v>
      </c>
    </row>
    <row r="4">
      <c r="A4">
        <v>1</v>
      </c>
      <c r="B4" t="s">
        <v>58</v>
      </c>
      <c r="C4" t="s">
        <v>57</v>
      </c>
      <c r="D4" s="11">
        <v>0.25</v>
      </c>
      <c r="E4" t="s">
        <v>35</v>
      </c>
      <c r="F4" t="s">
        <v>34</v>
      </c>
    </row>
    <row r="5">
      <c r="A5">
        <v>1</v>
      </c>
      <c r="B5" t="s">
        <v>59</v>
      </c>
      <c r="C5" t="s">
        <v>54</v>
      </c>
      <c r="D5" s="11">
        <v>16</v>
      </c>
      <c r="E5" t="s">
        <v>39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0.576</v>
      </c>
      <c r="E6" t="s">
        <v>35</v>
      </c>
      <c r="F6" t="s">
        <v>60</v>
      </c>
    </row>
    <row r="7">
      <c r="A7">
        <v>3</v>
      </c>
      <c r="B7" t="s">
        <v>62</v>
      </c>
      <c r="C7" t="s">
        <v>57</v>
      </c>
      <c r="D7" s="11">
        <v>8</v>
      </c>
      <c r="E7" t="s">
        <v>39</v>
      </c>
      <c r="F7" t="s">
        <v>38</v>
      </c>
    </row>
    <row r="8">
      <c r="A8">
        <v>1</v>
      </c>
      <c r="B8" t="s">
        <v>63</v>
      </c>
      <c r="C8" t="s">
        <v>57</v>
      </c>
      <c r="D8" s="11">
        <v>0.001</v>
      </c>
      <c r="E8" t="s">
        <v>25</v>
      </c>
      <c r="F8" t="s">
        <v>42</v>
      </c>
    </row>
    <row r="9">
      <c r="A9">
        <v>1</v>
      </c>
      <c r="B9" t="s">
        <v>64</v>
      </c>
      <c r="C9" t="s">
        <v>57</v>
      </c>
      <c r="D9" s="11">
        <v>0.2</v>
      </c>
      <c r="E9" t="s">
        <v>25</v>
      </c>
      <c r="F9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inlineStr" s="14">
        <is>
          <t>Mise en place — Peser et mesurer ; nettoyer le bassin (ou la cuve du batteur) et le poêlon à sucre ; préparer une calotte d'eau, un pinceau, une écumoire et le thermomètre à sucre ; verser les blancs mesurés dans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Sucre — Réunir dans le poêlon le sucre en morceaux et l'eau (le tiers de son poids), porter à ébullition, écumer, placer le thermomètre et cuire, parois lavées au pinceau mouillé.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Blancs — Ajouter la pincée de sel. À la main, commencer à monter dès que le sucre bout ; au batteur, rompre puis monter quand le sucre atteint 110-112 °C (le filet). En fin de montage, les meringuer avec le sucre glace.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Verser le sucre — Quand le sucre atteint 120 °C (2 à 3 °C de plus, les blancs étant meringués), arrêter la cuisson et verser le sucre lentement, en mince filet, sur les blancs fouettés, sans cesser de fouetter.</t>
        </is>
      </c>
      <c r="E5" t="s" s="14"/>
      <c r="F5"/>
    </row>
    <row r="6">
      <c r="A6" t="s">
        <v>2</v>
      </c>
      <c r="B6">
        <v>5</v>
      </c>
      <c r="C6"/>
      <c r="D6" t="s" s="14">
        <v>71</v>
      </c>
      <c r="E6" t="s" s="14"/>
      <c r="F6"/>
    </row>
    <row r="7">
      <c r="A7" t="s">
        <v>2</v>
      </c>
      <c r="B7">
        <v>6</v>
      </c>
      <c r="C7"/>
      <c r="D7" t="s" s="14">
        <v>72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73</v>
      </c>
      <c r="B1"/>
      <c r="C1"/>
      <c r="D1"/>
    </row>
    <row r="2">
      <c r="A2" t="str" s="15">
        <f>"GRO_CDR_B576A · PAT.MERIN.ITALIENNE · référence : "&amp;Besoins!B3&amp;" "&amp;Besoins!C3&amp;" · multiplicateur réglable sur la feuille ""Besoins"""</f>
        <v>GRO_CDR_B576A · PAT.MERIN.ITALIENNE · référence : 1,55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Procedure!D2</f>
        <v>Mise en place — Peser et mesurer ; nettoyer le bassin (ou la cuve du batteur) et le poêlon à sucre ; préparer une calotte d'eau, un pinceau, une écumoire et le thermomètre à sucre ; verser les blancs mesurés dans le bassin.</v>
      </c>
      <c r="C5"/>
      <c r="D5"/>
    </row>
    <row r="6">
      <c r="A6" t="s" s="17">
        <v>76</v>
      </c>
      <c r="B6" t="str" s="14">
        <f>Procedure!D3</f>
        <v>Sucre — Réunir dans le poêlon le sucre en morceaux et l'eau (le tiers de son poids), porter à ébullition, écumer, placer le thermomètre et cuire, parois lavées au pinceau mouillé.</v>
      </c>
      <c r="C6"/>
      <c r="D6"/>
    </row>
    <row r="7">
      <c r="A7"/>
      <c r="B7" t="str">
        <f>Besoins!B11</f>
        <v>Sucre en morceaux no2</v>
      </c>
      <c r="C7" s="11">
        <f>Besoins!E11</f>
        <v>0.8</v>
      </c>
      <c r="D7" t="str">
        <f>Besoins!F11</f>
        <v>kg</v>
      </c>
    </row>
    <row r="8">
      <c r="A8"/>
      <c r="B8" t="str">
        <f>Besoins!B7</f>
        <v>Eau (robinet - moy. France 2026)</v>
      </c>
      <c r="C8" s="11">
        <f>Besoins!E7</f>
        <v>0.25</v>
      </c>
      <c r="D8" t="str">
        <f>Besoins!F7</f>
        <v>lt</v>
      </c>
    </row>
    <row r="9">
      <c r="A9" t="s" s="17">
        <v>77</v>
      </c>
      <c r="B9" t="str" s="14">
        <f>Procedure!D4</f>
        <v>Blancs — Ajouter la pincée de sel. À la main, commencer à monter dès que le sucre bout ; au batteur, rompre puis monter quand le sucre atteint 110-112 °C (le filet). En fin de montage, les meringuer avec le sucre glace.</v>
      </c>
      <c r="C9"/>
      <c r="D9"/>
    </row>
    <row r="10">
      <c r="A10"/>
      <c r="B10" t="s">
        <v>78</v>
      </c>
      <c r="C10" s="11">
        <f>'Besoins'!$B$2*16</f>
        <v>16</v>
      </c>
      <c r="D10" t="s">
        <v>39</v>
      </c>
    </row>
    <row r="11">
      <c r="A11"/>
      <c r="B11" t="str">
        <f>Besoins!B9</f>
        <v>Sel fin de cuisine</v>
      </c>
      <c r="C11" s="11">
        <f>Besoins!E9</f>
        <v>0.001</v>
      </c>
      <c r="D11" t="str">
        <f>Besoins!F9</f>
        <v>kg</v>
      </c>
    </row>
    <row r="12">
      <c r="A12"/>
      <c r="B12" t="str">
        <f>Besoins!B10</f>
        <v>Sucre glace tamisé</v>
      </c>
      <c r="C12" s="11">
        <f>Besoins!E10</f>
        <v>0.2</v>
      </c>
      <c r="D12" t="str">
        <f>Besoins!F10</f>
        <v>kg</v>
      </c>
    </row>
    <row r="13">
      <c r="A13" t="s" s="17">
        <v>79</v>
      </c>
      <c r="B13" t="str" s="14">
        <f>Procedure!D5</f>
        <v>Verser le sucre — Quand le sucre atteint 120 °C (2 à 3 °C de plus, les blancs étant meringués), arrêter la cuisson et verser le sucre lentement, en mince filet, sur les blancs fouettés, sans cesser de fouetter.</v>
      </c>
      <c r="C13"/>
      <c r="D13"/>
    </row>
    <row r="14">
      <c r="A14" t="s" s="17">
        <v>80</v>
      </c>
      <c r="B14" t="str" s="14">
        <f>Procedure!D6</f>
        <v>Refroidir — Réduire légèrement la vitesse et fouetter jusqu'à complet refroidissement : la meringue est ferme, très lisse, homogène et tient dans le fouet.</v>
      </c>
      <c r="C14"/>
      <c r="D14"/>
    </row>
    <row r="15">
      <c r="A15" t="s" s="17">
        <v>81</v>
      </c>
      <c r="B15" t="str" s="14">
        <f>Procedure!D7</f>
        <v>Débarrasser — Dans une calotte inox, filmer au contact (elle dessèche en surface) et réserver à +3 °C, quelques heures au plus.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2026-10-30T15:17:44Z</dcterms:created>
  <dc:title>MERINGUE ITALIENNE (BLANCS MERI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2026-10-30T15:17:44Z</dcterms:modified>
  <cp:revision>1</cp:revision>
</cp:coreProperties>
</file>