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<sst xmlns="http://schemas.openxmlformats.org/spreadsheetml/2006/main" count="78" uniqueCount="78">
  <si>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</si>
  <si>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</si>
  <si>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FRANÇAISE (SEMOULE ET GLACE)</t>
  </si>
  <si>
    <t>Code</t>
  </si>
  <si>
    <t>GRO_CDR_B572A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</si>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</sst>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3.12685</v>
      </c>
    </row>
    <row r="12">
      <c r="A12" t="s" s="3">
        <v>17</v>
      </c>
      <c r="B12" s="4">
        <v>2.0845666666667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0.53</v>
      </c>
      <c r="E10" s="11">
        <f>D10*$B$2</f>
        <v>0.53</v>
      </c>
      <c r="F10" t="s">
        <v>25</v>
      </c>
      <c r="G10" s="4">
        <f>E10*1.05</f>
        <v>0.5565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59</v>
      </c>
      <c r="C8" t="s">
        <v>56</v>
      </c>
      <c r="D8" s="11">
        <v>0.5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tout le sucre semoule.</t>
        </is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  <row r="5">
      <c r="A5" t="s">
        <v>2</v>
      </c>
      <c r="B5">
        <v>4</v>
      </c>
      <c r="C5"/>
      <c r="D5" t="s" s="14">
        <v>67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5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71</v>
      </c>
      <c r="B6" t="str" s="14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72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11">
        <f>Besoins!E9</f>
        <v>0.5</v>
      </c>
      <c r="D9" t="str">
        <f>Besoins!F9</f>
        <v>kg</v>
      </c>
    </row>
    <row r="10">
      <c r="A10" t="s" s="17">
        <v>73</v>
      </c>
      <c r="B10" t="str" s="14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74</v>
      </c>
      <c r="C11" s="11">
        <f>'Besoins'!$B$2*0.5</f>
        <v>0.5</v>
      </c>
      <c r="D11" t="s">
        <v>25</v>
      </c>
    </row>
    <row r="12">
      <c r="A12" t="s" s="17">
        <v>75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74</v>
      </c>
      <c r="C13" s="11">
        <f>'Besoins'!$B$2*0.03</f>
        <v>0.03</v>
      </c>
      <c r="D13" t="s">
        <v>25</v>
      </c>
    </row>
    <row r="14">
      <c r="A14" t="s" s="17">
        <v>76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77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2026-10-03T11:26:39Z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2026-10-03T11:26:39Z</dcterms:modified>
  <cp:revision>1</cp:revision>
</cp:coreProperties>
</file>