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<sst xmlns="http://schemas.openxmlformats.org/spreadsheetml/2006/main" count="96" uniqueCount="96">
  <si>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</si>
  <si>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</si>
  <si>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DIPLOMATE</t>
  </si>
  <si>
    <t>Code</t>
  </si>
  <si>
    <t>GRO_CDR_B552</t>
  </si>
  <si>
    <t>Classe</t>
  </si>
  <si>
    <t>Crèmes montées (Chantilly, diplomat) (PAT.CREAMS.MONTEES)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</si>
  <si>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</si>
  <si>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</si>
  <si>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</si>
  <si>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</si>
  <si>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</si>
  <si>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</si>
  <si>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</si>
  <si>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</si>
  <si>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</si>
  <si>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</si>
  <si>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</si>
  <si>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</si>
  <si>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</si>
  <si>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</si>
  <si>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</si>
  <si>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</si>
  <si>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</si>
  <si>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</si>
  <si>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</si>
  <si>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</si>
  <si>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</si>
  <si>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</si>
  <si>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</si>
  <si>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</si>
  <si>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</si>
  <si>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</si>
  <si>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</si>
  <si>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</si>
  <si>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</si>
  <si>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</si>
  <si>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</si>
  <si>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</si>
  <si>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</si>
  <si>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</si>
  <si>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</si>
  <si>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</si>
  <si>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</si>
  <si>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</si>
  <si>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</si>
  <si>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</si>
  <si>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</si>
  <si>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</si>
  <si>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</si>
  <si>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</si>
  <si>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</si>
  <si>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</si>
  <si>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</si>
  <si>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</si>
  <si>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</si>
  <si>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</si>
  <si>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</si>
  <si>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</si>
  <si>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</si>
  <si>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</si>
  <si>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2,9 kg)</t>
  </si>
  <si>
    <t>recette</t>
  </si>
  <si>
    <t>Crèmes montées (Chantilly, diplomat)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</si>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</sst>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8.1549268421053</v>
      </c>
    </row>
    <row r="12">
      <c r="A12" t="s" s="3">
        <v>17</v>
      </c>
      <c r="B12" s="4">
        <v>2.812043738657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8.1549268421053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E7*16.0945</f>
        <v>0.32189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E9*6.5</f>
        <v>0.65</v>
      </c>
    </row>
    <row r="10">
      <c r="A10" t="s">
        <v>42</v>
      </c>
      <c r="B10" t="s">
        <v>43</v>
      </c>
      <c r="C10" t="s">
        <v>44</v>
      </c>
      <c r="D10" s="9">
        <v>1.25</v>
      </c>
      <c r="E10" s="11">
        <f>D10*$B$2</f>
        <v>1.25</v>
      </c>
      <c r="F10" t="s">
        <v>45</v>
      </c>
      <c r="G10" s="4">
        <f>E10*2.85</f>
        <v>3.5625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45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4</v>
      </c>
      <c r="E12" s="11">
        <f>D12*$B$2</f>
        <v>4</v>
      </c>
      <c r="F12" t="s">
        <v>38</v>
      </c>
      <c r="G12" s="4">
        <f>E12*0.27</f>
        <v>1.08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25</v>
      </c>
      <c r="G13" s="4">
        <f>E13*0.82</f>
        <v>0.205</v>
      </c>
    </row>
    <row r="14">
      <c r="A14" t="s">
        <v>55</v>
      </c>
      <c r="B14" t="s">
        <v>56</v>
      </c>
      <c r="C14" t="s">
        <v>54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45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2</v>
      </c>
      <c r="E4" t="s">
        <v>38</v>
      </c>
      <c r="F4" t="s">
        <v>37</v>
      </c>
    </row>
    <row r="5">
      <c r="A5">
        <v>1</v>
      </c>
      <c r="B5" t="s">
        <v>67</v>
      </c>
      <c r="C5" t="s">
        <v>62</v>
      </c>
      <c r="D5" s="11">
        <v>8</v>
      </c>
      <c r="E5" t="s">
        <v>38</v>
      </c>
      <c r="F5" t="s">
        <v>68</v>
      </c>
    </row>
    <row r="6">
      <c r="A6">
        <v>2</v>
      </c>
      <c r="B6" t="s">
        <v>69</v>
      </c>
      <c r="C6" t="s">
        <v>62</v>
      </c>
      <c r="D6" s="11">
        <v>0.152</v>
      </c>
      <c r="E6" t="s">
        <v>45</v>
      </c>
      <c r="F6" t="s">
        <v>68</v>
      </c>
    </row>
    <row r="7">
      <c r="A7">
        <v>3</v>
      </c>
      <c r="B7" t="s">
        <v>70</v>
      </c>
      <c r="C7" t="s">
        <v>65</v>
      </c>
      <c r="D7" s="11">
        <v>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65</v>
      </c>
      <c r="D8" s="11">
        <v>0.25</v>
      </c>
      <c r="E8" t="s">
        <v>25</v>
      </c>
      <c r="F8" t="s">
        <v>54</v>
      </c>
    </row>
    <row r="9">
      <c r="A9">
        <v>1</v>
      </c>
      <c r="B9" t="s">
        <v>72</v>
      </c>
      <c r="C9" t="s">
        <v>65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73</v>
      </c>
      <c r="C10" t="s">
        <v>62</v>
      </c>
      <c r="D10" s="11">
        <v>10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0.02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65</v>
      </c>
      <c r="D12" s="11">
        <v>1.25</v>
      </c>
      <c r="E12" t="s">
        <v>45</v>
      </c>
      <c r="F12" t="s">
        <v>44</v>
      </c>
    </row>
    <row r="13">
      <c r="A13">
        <v>1</v>
      </c>
      <c r="B13" t="s">
        <v>77</v>
      </c>
      <c r="C13" t="s">
        <v>65</v>
      </c>
      <c r="D13" s="11">
        <v>0.1</v>
      </c>
      <c r="E13" t="s">
        <v>25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Collage — Essorer la gélatine, la fouetter dans la crème bouillante, débarrasser dans une grande calotte inox et vanner pendant le refroidissement contre la croûte ; parfumer.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90</v>
      </c>
      <c r="C6" s="11">
        <f>'Besoins'!$B$2*10</f>
        <v>10</v>
      </c>
      <c r="D6" t="s">
        <v>38</v>
      </c>
    </row>
    <row r="7">
      <c r="A7" t="s" s="17">
        <v>91</v>
      </c>
      <c r="B7" t="str" s="14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11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11">
        <f>Besoins!E8</f>
        <v>2</v>
      </c>
      <c r="D9" t="str">
        <f>Besoins!F8</f>
        <v>pc</v>
      </c>
    </row>
    <row r="10">
      <c r="A10"/>
      <c r="B10" t="s">
        <v>92</v>
      </c>
      <c r="C10" s="11">
        <f>'Besoins'!$B$2*8</f>
        <v>8</v>
      </c>
      <c r="D10" t="s">
        <v>38</v>
      </c>
    </row>
    <row r="11">
      <c r="A11"/>
      <c r="B11" t="str">
        <f>Besoins!B13</f>
        <v>Sucre blanc cristal sac 25 kg</v>
      </c>
      <c r="C11" s="11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11">
        <f>Besoins!E9</f>
        <v>0.1</v>
      </c>
      <c r="D12" t="str">
        <f>Besoins!F9</f>
        <v>kg</v>
      </c>
    </row>
    <row r="13">
      <c r="A13" t="s" s="17">
        <v>93</v>
      </c>
      <c r="B13" t="str" s="14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7">
        <v>94</v>
      </c>
      <c r="B14" t="str" s="14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11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11">
        <f>Besoins!E14</f>
        <v>0.1</v>
      </c>
      <c r="D16" t="str">
        <f>Besoins!F14</f>
        <v>kg</v>
      </c>
    </row>
    <row r="17">
      <c r="A17" t="s" s="17">
        <v>95</v>
      </c>
      <c r="B17" t="str" s="14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2026-10-30T15:15:40Z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2026-10-30T15:15:40Z</dcterms:modified>
  <cp:revision>1</cp:revision>
</cp:coreProperties>
</file>