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<sst xmlns="http://schemas.openxmlformats.org/spreadsheetml/2006/main" count="87" uniqueCount="87">
  <si>
    <t>Fiche technique</t>
  </si>
  <si>
    <t>Nom</t>
  </si>
  <si>
    <t>PÂTE À RAVIOLIS</t>
  </si>
  <si>
    <t>Code</t>
  </si>
  <si>
    <t>GRO_CDR_B511B</t>
  </si>
  <si>
    <t>Classe</t>
  </si>
  <si>
    <t>Pâtes de base cuisine (CUI.PATES)</t>
  </si>
  <si>
    <t>Statut</t>
  </si>
  <si>
    <t>publie</t>
  </si>
  <si>
    <t>Verrouillée</t>
  </si>
  <si>
    <t>Non</t>
  </si>
  <si>
    <t>Source bibliographique</t>
  </si>
  <si>
    <t>La Cuisine de Référence (BPI.CDR2002)</t>
  </si>
  <si>
    <t>Provenance</t>
  </si>
  <si>
    <t>Quantité de référence</t>
  </si>
  <si>
    <t>1,6 kg</t>
  </si>
  <si>
    <t>Coût de revient H.T. (qt de référence)</t>
  </si>
  <si>
    <t>Coût unitaire H.T.</t>
  </si>
  <si>
    <t>Quantité demandée pour cet export</t>
  </si>
  <si>
    <t>Coût de revient total H.T. pour cette quantité</t>
  </si>
  <si>
    <t>Export généré le</t>
  </si>
  <si>
    <t>03/10/2026 20:03</t>
  </si>
  <si>
    <t>CUIS.web — Portage du CUIS Clipper de 1992 par Palika &amp; Bernard Vandendaele (créateur du moteur récursif d'origine)</t>
  </si>
  <si>
    <t>Besoins matière</t>
  </si>
  <si>
    <t>Multiplicateur souhaité</t>
  </si>
  <si>
    <t>kg</t>
  </si>
  <si>
    <t>Quantité obtenue</t>
  </si>
  <si>
    <t>Matière première</t>
  </si>
  <si>
    <t>Base (×1, modifiable)</t>
  </si>
  <si>
    <t>Quantité</t>
  </si>
  <si>
    <t>Unité</t>
  </si>
  <si>
    <t>Coût H.T.</t>
  </si>
  <si>
    <t>00000047</t>
  </si>
  <si>
    <t>OEUF A3 (PRIX)</t>
  </si>
  <si>
    <t>Produits laitiers</t>
  </si>
  <si>
    <t>pc</t>
  </si>
  <si>
    <t>EAU</t>
  </si>
  <si>
    <t>Eau (robinet - moy. France 2026)</t>
  </si>
  <si>
    <t>Matières premières</t>
  </si>
  <si>
    <t>lt</t>
  </si>
  <si>
    <t>FAR-T45</t>
  </si>
  <si>
    <t>Farine de blé T45</t>
  </si>
  <si>
    <t>Farines de blé</t>
  </si>
  <si>
    <t>FAR-T55</t>
  </si>
  <si>
    <t>Farine de blé T55</t>
  </si>
  <si>
    <t>HUI-OLIVE-VP</t>
  </si>
  <si>
    <t>Huile d'olive vierge pure</t>
  </si>
  <si>
    <t>Huiles végétales</t>
  </si>
  <si>
    <t>SEL-FIN</t>
  </si>
  <si>
    <t>Sel fin de cuisine</t>
  </si>
  <si>
    <t>Sels et condiments de base</t>
  </si>
  <si>
    <t>Total</t>
  </si>
  <si>
    <t>Niveau</t>
  </si>
  <si>
    <t>Composant</t>
  </si>
  <si>
    <t>Type</t>
  </si>
  <si>
    <t>Quantité (pour 1,6 kg)</t>
  </si>
  <si>
    <t>recette</t>
  </si>
  <si>
    <t>Pâtes de base cuisine</t>
  </si>
  <si>
    <t xml:space="preserve">    ↳ Farine de blé T45</t>
  </si>
  <si>
    <t>matiere</t>
  </si>
  <si>
    <t xml:space="preserve">    ↳ Sel fin de cuisine</t>
  </si>
  <si>
    <t xml:space="preserve">    ↳ OEUF (P)</t>
  </si>
  <si>
    <t>Conversions oeufs et ovoproduits</t>
  </si>
  <si>
    <t xml:space="preserve">        ↳ OEUF (ml)</t>
  </si>
  <si>
    <t xml:space="preserve">            ↳ OEUF A3 (PRIX)</t>
  </si>
  <si>
    <t xml:space="preserve">    ↳ JAUNE D'OEUF (P)</t>
  </si>
  <si>
    <t xml:space="preserve">        ↳ JAUNE D'OEUF (ML)</t>
  </si>
  <si>
    <t xml:space="preserve">    ↳ Eau (robinet - moy. France 2026)</t>
  </si>
  <si>
    <t xml:space="preserve">    ↳ Huile d'olive vierge pure</t>
  </si>
  <si>
    <t xml:space="preserve">    ↳ Farine de blé T55</t>
  </si>
  <si>
    <t>Recette</t>
  </si>
  <si>
    <t>#</t>
  </si>
  <si>
    <t>Verbe</t>
  </si>
  <si>
    <t>Étape</t>
  </si>
  <si>
    <t>Précision technique</t>
  </si>
  <si>
    <t>Durée</t>
  </si>
  <si>
    <t>Mise en place — Peser et mesurer toutes les denrées, vérifier leur fraîcheur ; travailler sur un marbre propre.</t>
  </si>
  <si>
    <t>Repos — Diviser la pâte en boules d'une portion (0,080 kg), les fariner légèrement, les envelopper dans un sac alimentaire et les laisser 20 à 30 min au froid.</t>
  </si>
  <si>
    <t>Fiche technique — PÂTE À RAVIOLIS</t>
  </si>
  <si>
    <t>PÂTE À RAVIOLIS  GRO_CDR_B511B</t>
  </si>
  <si>
    <t>1.</t>
  </si>
  <si>
    <t>2.</t>
  </si>
  <si>
    <t xml:space="preserve">    OEUF (P) (conv.)</t>
  </si>
  <si>
    <t xml:space="preserve">    JAUNE D'OEUF (P) (conv.)</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</si>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</sst>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3.52343</v>
      </c>
    </row>
    <row r="12">
      <c r="A12" t="s" s="3">
        <v>17</v>
      </c>
      <c r="B12" s="4">
        <v>2.20214375</v>
      </c>
    </row>
    <row r="13">
      <c r="A13"/>
      <c r="B13"/>
    </row>
    <row r="14">
      <c r="A14" t="s" s="5">
        <v>18</v>
      </c>
      <c r="B14" t="s" s="5">
        <v>15</v>
      </c>
    </row>
    <row r="15">
      <c r="A15" t="s" s="5">
        <v>19</v>
      </c>
      <c r="B15" s="6">
        <v>3.52343</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1.6</v>
      </c>
      <c r="C3" t="s" s="10">
        <v>25</v>
      </c>
      <c r="D3"/>
      <c r="E3"/>
      <c r="F3"/>
    </row>
    <row r="4">
      <c r="A4" t="s">
        <v>26</v>
      </c>
      <c r="B4" s="11">
        <f>$B$2*B3</f>
        <v>1.6</v>
      </c>
      <c r="C4" t="str">
        <f>C3</f>
        <v>kg</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8</v>
      </c>
      <c r="E7" s="11">
        <f>D7*$B$2</f>
        <v>8</v>
      </c>
      <c r="F7" t="s">
        <v>35</v>
      </c>
      <c r="G7" s="4">
        <f>E7*0.27</f>
        <v>2.16</v>
      </c>
    </row>
    <row r="8">
      <c r="A8" t="s">
        <v>36</v>
      </c>
      <c r="B8" t="s">
        <v>37</v>
      </c>
      <c r="C8" t="s">
        <v>38</v>
      </c>
      <c r="D8" s="9">
        <v>0.1</v>
      </c>
      <c r="E8" s="11">
        <f>D8*$B$2</f>
        <v>0.1</v>
      </c>
      <c r="F8" t="s">
        <v>39</v>
      </c>
      <c r="G8" s="4">
        <f>E8*0.0043</f>
        <v>0.00043</v>
      </c>
    </row>
    <row r="9">
      <c r="A9" t="s">
        <v>40</v>
      </c>
      <c r="B9" t="s">
        <v>41</v>
      </c>
      <c r="C9" t="s">
        <v>42</v>
      </c>
      <c r="D9" s="9">
        <v>1</v>
      </c>
      <c r="E9" s="11">
        <f>D9*$B$2</f>
        <v>1</v>
      </c>
      <c r="F9" t="s">
        <v>25</v>
      </c>
      <c r="G9" s="4">
        <f>E9*0.72</f>
        <v>0.72</v>
      </c>
    </row>
    <row r="10">
      <c r="A10" t="s">
        <v>43</v>
      </c>
      <c r="B10" t="s">
        <v>44</v>
      </c>
      <c r="C10" t="s">
        <v>42</v>
      </c>
      <c r="D10" s="9">
        <v>0.1</v>
      </c>
      <c r="E10" s="11">
        <f>D10*$B$2</f>
        <v>0.1</v>
      </c>
      <c r="F10" t="s">
        <v>25</v>
      </c>
      <c r="G10" s="4">
        <f>E10*0.56</f>
        <v>0.056</v>
      </c>
    </row>
    <row r="11">
      <c r="A11" t="s">
        <v>45</v>
      </c>
      <c r="B11" t="s">
        <v>46</v>
      </c>
      <c r="C11" t="s">
        <v>47</v>
      </c>
      <c r="D11" s="9">
        <v>0.1</v>
      </c>
      <c r="E11" s="11">
        <f>D11*$B$2</f>
        <v>0.1</v>
      </c>
      <c r="F11" t="s">
        <v>39</v>
      </c>
      <c r="G11" s="4">
        <f>E11*5.8</f>
        <v>0.58</v>
      </c>
    </row>
    <row r="12">
      <c r="A12" t="s">
        <v>48</v>
      </c>
      <c r="B12" t="s">
        <v>49</v>
      </c>
      <c r="C12" t="s">
        <v>50</v>
      </c>
      <c r="D12" s="9">
        <v>0.02</v>
      </c>
      <c r="E12" s="11">
        <f>D12*$B$2</f>
        <v>0.02</v>
      </c>
      <c r="F12" t="s">
        <v>25</v>
      </c>
      <c r="G12" s="4">
        <f>E12*0.35</f>
        <v>0.007</v>
      </c>
    </row>
    <row r="13">
      <c r="A13"/>
      <c r="B13"/>
      <c r="C13"/>
      <c r="D13"/>
      <c r="E13"/>
      <c r="F13" t="s" s="3">
        <v>51</v>
      </c>
      <c r="G13" s="13">
        <f>SUM(G7:G12)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52</v>
      </c>
      <c r="B1" t="s" s="2">
        <v>53</v>
      </c>
      <c r="C1" t="s" s="2">
        <v>54</v>
      </c>
      <c r="D1" t="s" s="2">
        <v>55</v>
      </c>
      <c r="E1" t="s" s="2">
        <v>30</v>
      </c>
      <c r="F1" t="s" s="2">
        <v>5</v>
      </c>
    </row>
    <row r="2">
      <c r="A2">
        <v>0</v>
      </c>
      <c r="B2" t="s">
        <v>2</v>
      </c>
      <c r="C2" t="s">
        <v>56</v>
      </c>
      <c r="D2" s="11">
        <v>1.6</v>
      </c>
      <c r="E2" t="s">
        <v>25</v>
      </c>
      <c r="F2" t="s">
        <v>57</v>
      </c>
    </row>
    <row r="3">
      <c r="A3">
        <v>1</v>
      </c>
      <c r="B3" t="s">
        <v>58</v>
      </c>
      <c r="C3" t="s">
        <v>59</v>
      </c>
      <c r="D3" s="11">
        <v>1</v>
      </c>
      <c r="E3" t="s">
        <v>25</v>
      </c>
      <c r="F3" t="s">
        <v>42</v>
      </c>
    </row>
    <row r="4">
      <c r="A4">
        <v>1</v>
      </c>
      <c r="B4" t="s">
        <v>60</v>
      </c>
      <c r="C4" t="s">
        <v>59</v>
      </c>
      <c r="D4" s="11">
        <v>0.02</v>
      </c>
      <c r="E4" t="s">
        <v>25</v>
      </c>
      <c r="F4" t="s">
        <v>50</v>
      </c>
    </row>
    <row r="5">
      <c r="A5">
        <v>1</v>
      </c>
      <c r="B5" t="s">
        <v>61</v>
      </c>
      <c r="C5" t="s">
        <v>56</v>
      </c>
      <c r="D5" s="11">
        <v>6</v>
      </c>
      <c r="E5" t="s">
        <v>35</v>
      </c>
      <c r="F5" t="s">
        <v>62</v>
      </c>
    </row>
    <row r="6">
      <c r="A6">
        <v>2</v>
      </c>
      <c r="B6" t="s">
        <v>63</v>
      </c>
      <c r="C6" t="s">
        <v>56</v>
      </c>
      <c r="D6" s="11">
        <v>0.33</v>
      </c>
      <c r="E6" t="s">
        <v>39</v>
      </c>
      <c r="F6" t="s">
        <v>62</v>
      </c>
    </row>
    <row r="7">
      <c r="A7">
        <v>3</v>
      </c>
      <c r="B7" t="s">
        <v>64</v>
      </c>
      <c r="C7" t="s">
        <v>59</v>
      </c>
      <c r="D7" s="11">
        <v>6</v>
      </c>
      <c r="E7" t="s">
        <v>35</v>
      </c>
      <c r="F7" t="s">
        <v>34</v>
      </c>
    </row>
    <row r="8">
      <c r="A8">
        <v>1</v>
      </c>
      <c r="B8" t="s">
        <v>65</v>
      </c>
      <c r="C8" t="s">
        <v>56</v>
      </c>
      <c r="D8" s="11">
        <v>4</v>
      </c>
      <c r="E8" t="s">
        <v>35</v>
      </c>
      <c r="F8" t="s">
        <v>62</v>
      </c>
    </row>
    <row r="9">
      <c r="A9">
        <v>2</v>
      </c>
      <c r="B9" t="s">
        <v>66</v>
      </c>
      <c r="C9" t="s">
        <v>56</v>
      </c>
      <c r="D9" s="11">
        <v>0.076</v>
      </c>
      <c r="E9" t="s">
        <v>39</v>
      </c>
      <c r="F9" t="s">
        <v>62</v>
      </c>
    </row>
    <row r="10">
      <c r="A10">
        <v>3</v>
      </c>
      <c r="B10" t="s">
        <v>64</v>
      </c>
      <c r="C10" t="s">
        <v>59</v>
      </c>
      <c r="D10" s="11">
        <v>2</v>
      </c>
      <c r="E10" t="s">
        <v>35</v>
      </c>
      <c r="F10" t="s">
        <v>34</v>
      </c>
    </row>
    <row r="11">
      <c r="A11">
        <v>1</v>
      </c>
      <c r="B11" t="s">
        <v>67</v>
      </c>
      <c r="C11" t="s">
        <v>59</v>
      </c>
      <c r="D11" s="11">
        <v>0.1</v>
      </c>
      <c r="E11" t="s">
        <v>39</v>
      </c>
      <c r="F11" t="s">
        <v>38</v>
      </c>
    </row>
    <row r="12">
      <c r="A12">
        <v>1</v>
      </c>
      <c r="B12" t="s">
        <v>68</v>
      </c>
      <c r="C12" t="s">
        <v>59</v>
      </c>
      <c r="D12" s="11">
        <v>0.1</v>
      </c>
      <c r="E12" t="s">
        <v>39</v>
      </c>
      <c r="F12" t="s">
        <v>47</v>
      </c>
    </row>
    <row r="13">
      <c r="A13">
        <v>1</v>
      </c>
      <c r="B13" t="s">
        <v>69</v>
      </c>
      <c r="C13" t="s">
        <v>59</v>
      </c>
      <c r="D13" s="11">
        <v>0.1</v>
      </c>
      <c r="E13" t="s">
        <v>25</v>
      </c>
      <c r="F13" t="s">
        <v>42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70</v>
      </c>
      <c r="B1" t="s" s="2">
        <v>71</v>
      </c>
      <c r="C1" t="s" s="2">
        <v>72</v>
      </c>
      <c r="D1" t="s" s="2">
        <v>73</v>
      </c>
      <c r="E1" t="s" s="2">
        <v>74</v>
      </c>
      <c r="F1" t="s" s="2">
        <v>75</v>
      </c>
    </row>
    <row r="2">
      <c r="A2" t="s">
        <v>2</v>
      </c>
      <c r="B2">
        <v>1</v>
      </c>
      <c r="C2"/>
      <c r="D2" t="s" s="14">
        <v>76</v>
      </c>
      <c r="E2" t="s" s="14"/>
      <c r="F2"/>
    </row>
    <row r="3">
      <c r="A3" t="s">
        <v>2</v>
      </c>
      <c r="B3">
        <v>2</v>
      </c>
      <c r="C3"/>
      <c r="D3" t="inlineStr" s="14">
        <is>
          <t>Pâte — Tamiser la farine sur le marbre et la mettre en fontaine. Battre légèrement à la fourchette les œufs avec le sel et, s'il y en a, l'huile et l'eau ; les verser au centre et bien y dissoudre le sel. Incorporer la farine peu à peu en partant du milieu, sans pétrir, et s'arrêter dès que la pâte ne colle plus au marbre.</t>
        </is>
      </c>
      <c r="E3" t="s" s="14"/>
      <c r="F3"/>
    </row>
    <row r="4">
      <c r="A4" t="s">
        <v>2</v>
      </c>
      <c r="B4">
        <v>3</v>
      </c>
      <c r="C4"/>
      <c r="D4" t="s" s="14">
        <v>77</v>
      </c>
      <c r="E4" t="s" s="14"/>
      <c r="F4"/>
    </row>
    <row r="5">
      <c r="A5" t="s">
        <v>2</v>
      </c>
      <c r="B5">
        <v>4</v>
      </c>
      <c r="C5"/>
      <c r="D5" t="inlineStr" s="14">
        <is>
          <t>Abaisse — Sur le tour légèrement fariné, abaisser chaque boule au rouleau, toujours dans le même sens, en rectangle de la largeur du laminoir ; finir de l'amincir au laminoir en farinant un peu l'abaisse et les rouleaux. Étaler les abaisses très fines sur une grille couverte de papier sulfurisé fariné et les laisser sécher quelques minutes.</t>
        </is>
      </c>
      <c r="E5" t="s" s="14"/>
      <c r="F5"/>
    </row>
    <row r="6">
      <c r="A6" t="s">
        <v>2</v>
      </c>
      <c r="B6">
        <v>5</v>
      </c>
      <c r="C6"/>
      <c r="D6" t="inlineStr" s="14">
        <is>
          <t>Détaillage — Détailler au laminoir à la largeur voulue (fettucine, tagliatelles, pappardelles…) et débarrasser les pâtes sans épaisseur, sans trop les superposer, sur une grille couverte de papier sulfurisé fariné.</t>
        </is>
      </c>
      <c r="E6" t="s" s="14"/>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8"/>
  <cols>
    <col min="1" max="1" width="22" customWidth="1"/>
    <col min="2" max="2" width="52" customWidth="1"/>
    <col min="3" max="3" width="14" customWidth="1"/>
    <col min="4" max="4" width="10" customWidth="1"/>
  </cols>
  <sheetData>
    <row r="1" customHeight="1" ht="24">
      <c r="A1" t="s" s="7">
        <v>78</v>
      </c>
      <c r="B1"/>
      <c r="C1"/>
      <c r="D1"/>
    </row>
    <row r="2">
      <c r="A2" t="str" s="15">
        <f>"GRO_CDR_B511B · CUI.PATES · référence : "&amp;Besoins!B3&amp;" "&amp;Besoins!C3&amp;" · multiplicateur réglable sur la feuille ""Besoins"""</f>
        <v>GRO_CDR_B511B · CUI.PATES · référence : 1,6 kg · multiplicateur réglable sur la feuille </v>
      </c>
      <c r="B2"/>
      <c r="C2"/>
      <c r="D2"/>
    </row>
    <row r="3">
      <c r="A3"/>
      <c r="B3"/>
      <c r="C3"/>
      <c r="D3"/>
    </row>
    <row r="4">
      <c r="A4" t="s" s="16">
        <v>79</v>
      </c>
      <c r="B4"/>
      <c r="C4"/>
      <c r="D4"/>
    </row>
    <row r="5">
      <c r="A5" t="s" s="17">
        <v>80</v>
      </c>
      <c r="B5" t="str" s="14">
        <f>Procedure!D2</f>
        <v>Mise en place — Peser et mesurer toutes les denrées, vérifier leur fraîcheur ; travailler sur un marbre propre.</v>
      </c>
      <c r="C5"/>
      <c r="D5"/>
    </row>
    <row r="6">
      <c r="A6" t="s" s="17">
        <v>81</v>
      </c>
      <c r="B6" t="str" s="14">
        <f>Procedure!D3</f>
        <v>Pâte — Tamiser la farine sur le marbre et la mettre en fontaine. Battre légèrement à la fourchette les œufs avec le sel et, s'il y en a, l'huile et l'eau ; les verser au centre et bien y dissoudre le sel. Incorporer la farine peu à peu en partant du milieu, sans pétrir, et s'arrêter dès que la pâte ne colle plus au marbre.</v>
      </c>
      <c r="C6"/>
      <c r="D6"/>
    </row>
    <row r="7">
      <c r="A7"/>
      <c r="B7" t="str">
        <f>Besoins!B9</f>
        <v>Farine de blé T45</v>
      </c>
      <c r="C7" s="11">
        <f>Besoins!E9</f>
        <v>1</v>
      </c>
      <c r="D7" t="str">
        <f>Besoins!F9</f>
        <v>kg</v>
      </c>
    </row>
    <row r="8">
      <c r="A8"/>
      <c r="B8" t="str">
        <f>Besoins!B12</f>
        <v>Sel fin de cuisine</v>
      </c>
      <c r="C8" s="11">
        <f>Besoins!E12</f>
        <v>0.02</v>
      </c>
      <c r="D8" t="str">
        <f>Besoins!F12</f>
        <v>kg</v>
      </c>
    </row>
    <row r="9">
      <c r="A9"/>
      <c r="B9" t="s">
        <v>82</v>
      </c>
      <c r="C9" s="11">
        <f>'Besoins'!$B$2*6</f>
        <v>6</v>
      </c>
      <c r="D9" t="s">
        <v>35</v>
      </c>
    </row>
    <row r="10">
      <c r="A10"/>
      <c r="B10" t="s">
        <v>83</v>
      </c>
      <c r="C10" s="11">
        <f>'Besoins'!$B$2*4</f>
        <v>4</v>
      </c>
      <c r="D10" t="s">
        <v>35</v>
      </c>
    </row>
    <row r="11">
      <c r="A11"/>
      <c r="B11" t="str">
        <f>Besoins!B8</f>
        <v>Eau (robinet - moy. France 2026)</v>
      </c>
      <c r="C11" s="11">
        <f>Besoins!E8</f>
        <v>0.1</v>
      </c>
      <c r="D11" t="str">
        <f>Besoins!F8</f>
        <v>lt</v>
      </c>
    </row>
    <row r="12">
      <c r="A12"/>
      <c r="B12" t="str">
        <f>Besoins!B11</f>
        <v>Huile d'olive vierge pure</v>
      </c>
      <c r="C12" s="11">
        <f>Besoins!E11</f>
        <v>0.1</v>
      </c>
      <c r="D12" t="str">
        <f>Besoins!F11</f>
        <v>lt</v>
      </c>
    </row>
    <row r="13">
      <c r="A13" t="s" s="17">
        <v>84</v>
      </c>
      <c r="B13" t="str" s="14">
        <f>Procedure!D4</f>
        <v>Repos — Diviser la pâte en boules d'une portion (0,080 kg), les fariner légèrement, les envelopper dans un sac alimentaire et les laisser 20 à 30 min au froid.</v>
      </c>
      <c r="C13"/>
      <c r="D13"/>
    </row>
    <row r="14">
      <c r="A14"/>
      <c r="B14" t="str">
        <f>Besoins!B10</f>
        <v>Farine de blé T55</v>
      </c>
      <c r="C14" s="11">
        <f>Besoins!E10</f>
        <v>0.1</v>
      </c>
      <c r="D14" t="str">
        <f>Besoins!F10</f>
        <v>kg</v>
      </c>
    </row>
    <row r="15">
      <c r="A15" t="s" s="17">
        <v>85</v>
      </c>
      <c r="B15" t="str" s="14">
        <f>Procedure!D5</f>
        <v>Abaisse — Sur le tour légèrement fariné, abaisser chaque boule au rouleau, toujours dans le même sens, en rectangle de la largeur du laminoir ; finir de l'amincir au laminoir en farinant un peu l'abaisse et les rouleaux. Étaler les abaisses très fines sur une grille couverte de papier sulfurisé fariné et les laisser sécher quelques minutes.</v>
      </c>
      <c r="C15"/>
      <c r="D15"/>
    </row>
    <row r="16">
      <c r="A16" t="s" s="17">
        <v>86</v>
      </c>
      <c r="B16" t="str" s="14">
        <f>Procedure!D6</f>
        <v>Détaillage — Détailler au laminoir à la largeur voulue (fettucine, tagliatelles, pappardelles…) et débarrasser les pâtes sans épaisseur, sans trop les superposer, sur une grille couverte de papier sulfurisé fariné.</v>
      </c>
      <c r="C16"/>
      <c r="D16"/>
    </row>
    <row r="17">
      <c r="A17"/>
      <c r="B17"/>
      <c r="C17"/>
      <c r="D17"/>
    </row>
    <row r="18">
      <c r="A18" t="s" s="18">
        <v>22</v>
      </c>
      <c r="B18"/>
      <c r="C18"/>
      <c r="D18"/>
    </row>
  </sheetData>
  <sheetProtection sheet="1" formatRows="0" formatColumns="0"/>
  <mergeCells count="9">
    <mergeCell ref="A1:D1"/>
    <mergeCell ref="A2:D2"/>
    <mergeCell ref="A4:D4"/>
    <mergeCell ref="B5:D5"/>
    <mergeCell ref="B6:D6"/>
    <mergeCell ref="B13:D13"/>
    <mergeCell ref="B15:D15"/>
    <mergeCell ref="B16:D16"/>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2026-10-03T18:03:21Z</dcterms:created>
  <dc:title>PÂTE À RAVIOLIS</dc:title>
  <dc:subject/>
  <dc:creator>CUIS.web</dc:creator>
  <cp:lastModifiedBy/>
  <cp:keywords/>
  <dc:description>Export automatique — moteur récursif d'origine : Bernard Vandendaele</dc:description>
  <cp:category/>
  <dc:language>en-US</dc:language>
  <dcterms:modified xsi:type="dcterms:W3CDTF">2026-10-03T18:03:21Z</dcterms:modified>
  <cp:revision>1</cp:revision>
</cp:coreProperties>
</file>