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<sst xmlns="http://schemas.openxmlformats.org/spreadsheetml/2006/main" count="85" uniqueCount="85">
  <si>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</si>
  <si>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</si>
  <si>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PÂTE SUCRÉE RICHE EN BEURRE</t>
  </si>
  <si>
    <t>Code</t>
  </si>
  <si>
    <t>GRO_CDR_B486B</t>
  </si>
  <si>
    <t>Classe</t>
  </si>
  <si>
    <t>Pâtes friables (brisée, sablée) (PAT.PATES.FRIABLES)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</si>
  <si>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</si>
  <si>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</si>
  <si>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</si>
  <si>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</si>
  <si>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</si>
  <si>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</si>
  <si>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</si>
  <si>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</si>
  <si>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2,24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</si>
  <si>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</si>
  <si>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</si>
  <si>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</si>
  <si>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</si>
  <si>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</si>
  <si>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</si>
  <si>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</si>
  <si>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</si>
  <si>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</si>
  <si>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</si>
  <si>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</si>
  <si>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</si>
  <si>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</si>
  <si>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</si>
  <si>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</si>
  <si>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</si>
  <si>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</si>
  <si>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</si>
  <si>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</si>
  <si>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</si>
  <si>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</si>
  <si>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</si>
  <si>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</si>
  <si>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</si>
  <si>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</si>
  <si>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</si>
  <si>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</si>
  <si>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</si>
  <si>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</si>
  <si>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</si>
  <si>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</si>
  <si>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</si>
  <si>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</si>
  <si>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</si>
  <si>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</si>
  <si>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</si>
  <si>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</si>
  <si>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</si>
  <si>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</si>
  <si>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</si>
  <si>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2,24 kg)</t>
  </si>
  <si>
    <t>recette</t>
  </si>
  <si>
    <t>Pâtes friables (brisée, sablée)</t>
  </si>
  <si>
    <t xml:space="preserve">    ↳ Farine de blé T55</t>
  </si>
  <si>
    <t>matiere</t>
  </si>
  <si>
    <t xml:space="preserve">    ↳ Beurre doux 82% MG plaquette</t>
  </si>
  <si>
    <t xml:space="preserve">    ↳ Sucre glace tamisé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</si>
  <si>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</si>
  <si>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</si>
  <si>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</si>
  <si>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</si>
  <si>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</si>
  <si>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</si>
  <si>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</si>
  <si>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</si>
  <si>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</si>
  <si>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</si>
  <si>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</si>
  <si>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</si>
  <si>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travailler sur un marbre propre et froid.</t>
  </si>
  <si>
    <t>Fiche technique — PÂTE SUCRÉE RICHE EN BEURRE</t>
  </si>
  <si>
    <t>PÂTE SUCRÉE RICHE EN BEURRE  GRO_CDR_B486B</t>
  </si>
  <si>
    <t>1.</t>
  </si>
  <si>
    <t>2.</t>
  </si>
  <si>
    <t xml:space="preserve">    Farine de blé T55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</si>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</sst>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5.211629</v>
      </c>
    </row>
    <row r="12">
      <c r="A12" t="s" s="3">
        <v>17</v>
      </c>
      <c r="B12" s="4">
        <v>2.3266200892857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5.211629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2.24</v>
      </c>
      <c r="C3" t="s" s="10">
        <v>25</v>
      </c>
      <c r="D3"/>
      <c r="E3"/>
      <c r="F3"/>
    </row>
    <row r="4">
      <c r="A4" t="s">
        <v>26</v>
      </c>
      <c r="B4" s="11">
        <f>$B$2*B3</f>
        <v>2.24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E7*0.0043</f>
        <v>0.000129</v>
      </c>
    </row>
    <row r="8">
      <c r="A8" t="s">
        <v>36</v>
      </c>
      <c r="B8" t="s">
        <v>37</v>
      </c>
      <c r="C8" t="s">
        <v>38</v>
      </c>
      <c r="D8" s="9">
        <v>1.05</v>
      </c>
      <c r="E8" s="11">
        <f>D8*$B$2</f>
        <v>1.05</v>
      </c>
      <c r="F8" t="s">
        <v>25</v>
      </c>
      <c r="G8" s="4">
        <f>E8*0.56</f>
        <v>0.588</v>
      </c>
    </row>
    <row r="9">
      <c r="A9" t="s">
        <v>39</v>
      </c>
      <c r="B9" t="s">
        <v>40</v>
      </c>
      <c r="C9" t="s">
        <v>41</v>
      </c>
      <c r="D9" s="9">
        <v>0.6</v>
      </c>
      <c r="E9" s="11">
        <f>D9*$B$2</f>
        <v>0.6</v>
      </c>
      <c r="F9" t="s">
        <v>25</v>
      </c>
      <c r="G9" s="4">
        <f>E9*5.2</f>
        <v>3.12</v>
      </c>
    </row>
    <row r="10">
      <c r="A10" t="s" s="12">
        <v>42</v>
      </c>
      <c r="B10" t="s">
        <v>43</v>
      </c>
      <c r="C10" t="s">
        <v>44</v>
      </c>
      <c r="D10" s="9">
        <v>4</v>
      </c>
      <c r="E10" s="11">
        <f>D10*$B$2</f>
        <v>4</v>
      </c>
      <c r="F10" t="s">
        <v>45</v>
      </c>
      <c r="G10" s="4">
        <f>E10*0.27</f>
        <v>1.08</v>
      </c>
    </row>
    <row r="11">
      <c r="A11" t="s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49</v>
      </c>
      <c r="B12" t="s">
        <v>50</v>
      </c>
      <c r="C12" t="s">
        <v>51</v>
      </c>
      <c r="D12" s="9">
        <v>0.4</v>
      </c>
      <c r="E12" s="11">
        <f>D12*$B$2</f>
        <v>0.4</v>
      </c>
      <c r="F12" t="s">
        <v>25</v>
      </c>
      <c r="G12" s="4">
        <f>E12*1.05</f>
        <v>0.42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2.24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38</v>
      </c>
    </row>
    <row r="4">
      <c r="A4">
        <v>1</v>
      </c>
      <c r="B4" t="s">
        <v>61</v>
      </c>
      <c r="C4" t="s">
        <v>60</v>
      </c>
      <c r="D4" s="11">
        <v>0.6</v>
      </c>
      <c r="E4" t="s">
        <v>25</v>
      </c>
      <c r="F4" t="s">
        <v>41</v>
      </c>
    </row>
    <row r="5">
      <c r="A5">
        <v>1</v>
      </c>
      <c r="B5" t="s">
        <v>62</v>
      </c>
      <c r="C5" t="s">
        <v>60</v>
      </c>
      <c r="D5" s="11">
        <v>0.4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0.01</v>
      </c>
      <c r="E6" t="s">
        <v>25</v>
      </c>
      <c r="F6" t="s">
        <v>48</v>
      </c>
    </row>
    <row r="7">
      <c r="A7">
        <v>1</v>
      </c>
      <c r="B7" t="s">
        <v>64</v>
      </c>
      <c r="C7" t="s">
        <v>57</v>
      </c>
      <c r="D7" s="11">
        <v>4</v>
      </c>
      <c r="E7" t="s">
        <v>45</v>
      </c>
      <c r="F7" t="s">
        <v>65</v>
      </c>
    </row>
    <row r="8">
      <c r="A8">
        <v>2</v>
      </c>
      <c r="B8" t="s">
        <v>66</v>
      </c>
      <c r="C8" t="s">
        <v>57</v>
      </c>
      <c r="D8" s="11">
        <v>0.22</v>
      </c>
      <c r="E8" t="s">
        <v>35</v>
      </c>
      <c r="F8" t="s">
        <v>65</v>
      </c>
    </row>
    <row r="9">
      <c r="A9">
        <v>3</v>
      </c>
      <c r="B9" t="s">
        <v>67</v>
      </c>
      <c r="C9" t="s">
        <v>60</v>
      </c>
      <c r="D9" s="11">
        <v>4</v>
      </c>
      <c r="E9" t="s">
        <v>45</v>
      </c>
      <c r="F9" t="s">
        <v>44</v>
      </c>
    </row>
    <row r="10">
      <c r="A10">
        <v>1</v>
      </c>
      <c r="B10" t="s">
        <v>68</v>
      </c>
      <c r="C10" t="s">
        <v>60</v>
      </c>
      <c r="D10" s="11">
        <v>0.03</v>
      </c>
      <c r="E10" t="s">
        <v>35</v>
      </c>
      <c r="F10" t="s">
        <v>34</v>
      </c>
    </row>
    <row r="11">
      <c r="A11">
        <v>1</v>
      </c>
      <c r="B11" t="s">
        <v>59</v>
      </c>
      <c r="C11" t="s">
        <v>60</v>
      </c>
      <c r="D11" s="11">
        <v>0.05</v>
      </c>
      <c r="E11" t="s">
        <v>25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2</v>
      </c>
      <c r="C3"/>
      <c r="D3" t="inlineStr" s="14">
        <is>
          <t>Crémé — Tamiser la farine sur le marbre et la mettre en fontaine. Assouplir le beurre et le mêler rapidement au sucre, au besoin directement au centre de la fontaine.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Liquides — Dans une petite calotte, battre à la fourchette les œufs, le sel et, si besoin, un trait d'eau ; verser au centre et le mêler du bout des doigts au mélange beurre-sucre.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Boules et repos — Fleurer le marbre, former les boules, les aplatir légèrement au rouleau, les envelopper dans un sac alimentaire et les réserver au froid. Elle est meilleure faite la veille.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"GRO_CDR_B486B · PAT.PATES.FRIABLES · référence : "&amp;Besoins!B3&amp;" "&amp;Besoins!C3&amp;" · multiplicateur réglable sur la feuille ""Besoins"""</f>
        <v>GRO_CDR_B486B · PAT.PATES.FRIABLES · référence : 2,24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 et mesurer toutes les denrées, vérifier leur fraîcheur ; travailler sur un marbre propre et froid.</v>
      </c>
      <c r="C5"/>
      <c r="D5"/>
    </row>
    <row r="6">
      <c r="A6" t="s" s="17">
        <v>79</v>
      </c>
      <c r="B6" t="str" s="14">
        <f>Procedure!D3</f>
        <v>Crémé — Tamiser la farine sur le marbre et la mettre en fontaine. Assouplir le beurre et le mêler rapidement au sucre, au besoin directement au centre de la fontaine.</v>
      </c>
      <c r="C6"/>
      <c r="D6"/>
    </row>
    <row r="7">
      <c r="A7"/>
      <c r="B7" t="s">
        <v>80</v>
      </c>
      <c r="C7" s="11">
        <f>'Besoins'!$B$2*1</f>
        <v>1</v>
      </c>
      <c r="D7" t="s">
        <v>25</v>
      </c>
    </row>
    <row r="8">
      <c r="A8"/>
      <c r="B8" t="str">
        <f>Besoins!B9</f>
        <v>Beurre doux 82% MG plaquette</v>
      </c>
      <c r="C8" s="11">
        <f>Besoins!E9</f>
        <v>0.6</v>
      </c>
      <c r="D8" t="str">
        <f>Besoins!F9</f>
        <v>kg</v>
      </c>
    </row>
    <row r="9">
      <c r="A9"/>
      <c r="B9" t="str">
        <f>Besoins!B12</f>
        <v>Sucre glace tamisé</v>
      </c>
      <c r="C9" s="11">
        <f>Besoins!E12</f>
        <v>0.4</v>
      </c>
      <c r="D9" t="str">
        <f>Besoins!F12</f>
        <v>kg</v>
      </c>
    </row>
    <row r="10">
      <c r="A10" t="s" s="17">
        <v>81</v>
      </c>
      <c r="B10" t="str" s="14">
        <f>Procedure!D4</f>
        <v>Liquides — Dans une petite calotte, battre à la fourchette les œufs, le sel et, si besoin, un trait d'eau ; verser au centre et le mêler du bout des doigts au mélange beurre-sucre.</v>
      </c>
      <c r="C10"/>
      <c r="D10"/>
    </row>
    <row r="11">
      <c r="A11"/>
      <c r="B11" t="str">
        <f>Besoins!B11</f>
        <v>Sel fin de cuisine</v>
      </c>
      <c r="C11" s="11">
        <f>Besoins!E11</f>
        <v>0.01</v>
      </c>
      <c r="D11" t="str">
        <f>Besoins!F11</f>
        <v>kg</v>
      </c>
    </row>
    <row r="12">
      <c r="A12"/>
      <c r="B12" t="s">
        <v>82</v>
      </c>
      <c r="C12" s="11">
        <f>'Besoins'!$B$2*4</f>
        <v>4</v>
      </c>
      <c r="D12" t="s">
        <v>45</v>
      </c>
    </row>
    <row r="13">
      <c r="A13"/>
      <c r="B13" t="str">
        <f>Besoins!B7</f>
        <v>Eau (robinet - moy. France 2026)</v>
      </c>
      <c r="C13" s="11">
        <f>Besoins!E7</f>
        <v>0.03</v>
      </c>
      <c r="D13" t="str">
        <f>Besoins!F7</f>
        <v>lt</v>
      </c>
    </row>
    <row r="14">
      <c r="A14" t="s" s="17">
        <v>83</v>
      </c>
      <c r="B14" t="str" s="14">
        <f>Procedure!D5</f>
        <v>Assemblage — Incorporer peu à peu la farine en partant de l'intérieur de la fontaine, puis écraser vivement à pleines mains sans pétrir ; s'arrêter dès que la pâte ne colle plus au marbre. Si elle manque d'homogénéité, la fraiser une seule fois, énergiquement, au coupe-pâte.</v>
      </c>
      <c r="C14"/>
      <c r="D14"/>
    </row>
    <row r="15">
      <c r="A15" t="s" s="17">
        <v>84</v>
      </c>
      <c r="B15" t="str" s="14">
        <f>Procedure!D6</f>
        <v>Boules et repos — Fleurer le marbre, former les boules, les aplatir légèrement au rouleau, les envelopper dans un sac alimentaire et les réserver au froid. Elle est meilleure faite la veille.</v>
      </c>
      <c r="C15"/>
      <c r="D15"/>
    </row>
    <row r="16">
      <c r="A16"/>
      <c r="B16" t="s">
        <v>80</v>
      </c>
      <c r="C16" s="11">
        <f>'Besoins'!$B$2*0.05</f>
        <v>0.05</v>
      </c>
      <c r="D16" t="s">
        <v>25</v>
      </c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2026-10-30T15:17:31Z</dcterms:created>
  <dc:title>PÂTE SUCRÉE RICHE EN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2026-10-30T15:17:31Z</dcterms:modified>
  <cp:revision>1</cp:revision>
</cp:coreProperties>
</file>