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XELLES À FARCIR" sheetId="1" r:id="rId1"/>
    <sheet name="DUXELLES SÈCHE" sheetId="2" r:id="rId2"/>
    <sheet name="FOND BRUN DE VEAU LIÉ" sheetId="3" r:id="rId3"/>
    <sheet name="FOND BRUN DE VEAU" sheetId="4" r:id="rId4"/>
    <sheet name="BOUQUET GARNI" sheetId="5" r:id="rId5"/>
  </sheets>
</workbook>
</file>

<file path=xl/sharedStrings.xml><?xml version="1.0" encoding="utf-8"?>
<sst xmlns="http://schemas.openxmlformats.org/spreadsheetml/2006/main" count="67" uniqueCount="67">
  <si>
    <t>DUXELLES À FARCIR</t>
  </si>
  <si>
    <t>Annotations</t>
  </si>
  <si>
    <t>Quantité souhaitée</t>
  </si>
  <si>
    <t>kg</t>
  </si>
  <si>
    <t>référence : 1,1 kg</t>
  </si>
  <si>
    <t>DUXELLES À FARCIR  GRO_CDR_B317</t>
  </si>
  <si>
    <t>Ingrédients</t>
  </si>
  <si>
    <t xml:space="preserve">    DUXELLES SÈCHE — voir l'onglet "DUXELLES SÈCHE"</t>
  </si>
  <si>
    <t xml:space="preserve">    VIN BLANC CUISSON (L) (conv.)</t>
  </si>
  <si>
    <t>lt</t>
  </si>
  <si>
    <t xml:space="preserve">    FOND BRUN DE VEAU LIÉ — voir l'onglet "FOND BRUN DE VEAU LIÉ"</t>
  </si>
  <si>
    <t xml:space="preserve">    AIL frais France cat.I 60-80mm</t>
  </si>
  <si>
    <t xml:space="preserve">    Pain de mie toast industriel (kg)</t>
  </si>
  <si>
    <t>1.</t>
  </si>
  <si>
    <t>Mise en place — Peser et mesurer toutes les denrées, vérifier leur fraîcheur.</t>
  </si>
  <si>
    <t>2.</t>
  </si>
  <si>
    <t>Préparer une duxelles sèche (voir GRO_CDR_B316).</t>
  </si>
  <si>
    <t>3.</t>
  </si>
  <si>
    <t>4.</t>
  </si>
  <si>
    <t>Contrôler la consistance et l'assaisonnement.</t>
  </si>
  <si>
    <t>5.</t>
  </si>
  <si>
    <t>Débarrasser dans une calotte inox et couvrir d'un papier sulfurisé beurré.</t>
  </si>
  <si>
    <t>CUIS.web — Portage du CUIS Clipper de 1992 par Palika &amp; Bernard Vandendaele (créateur du moteur récursif d'origine)</t>
  </si>
  <si>
    <t>DUXELLES SÈCHE</t>
  </si>
  <si>
    <t>Quantité totale à produire (cumulée)</t>
  </si>
  <si>
    <t>référence : 0,65 kg — lot unique couvrant tous les usages</t>
  </si>
  <si>
    <t>DUXELLES SÈCHE  GRO_CDR_B316</t>
  </si>
  <si>
    <t xml:space="preserve">    CHAMPIGNON DE PARIS Pologne pied coupé cat.I plateau</t>
  </si>
  <si>
    <t xml:space="preserve">    Beurre doux 82% MG plaquette</t>
  </si>
  <si>
    <t xml:space="preserve">    OIGNON jaune France cat.I 60-80mm</t>
  </si>
  <si>
    <t xml:space="preserve">    ÉCHALOTE France cat.I</t>
  </si>
  <si>
    <t xml:space="preserve">    PERSIL PLAT (KG) (conv.)</t>
  </si>
  <si>
    <t xml:space="preserve">    Poivre noir moulu</t>
  </si>
  <si>
    <t>[METTRE EN PLACE] Mise en place — Peser et mesurer toutes les denrées, vérifier leur fraîcheur.</t>
  </si>
  <si>
    <t>[CUIRE] Débarrasser dans une calotte inox et couvrir d'un papier sulfurisé beurré.</t>
  </si>
  <si>
    <t>FOND BRUN DE VEAU LIÉ</t>
  </si>
  <si>
    <t>référence : 1 lt — lot unique couvrant tous les usages</t>
  </si>
  <si>
    <t>FOND BRUN DE VEAU LIÉ  GRO_CDR_B278</t>
  </si>
  <si>
    <t xml:space="preserve">    FOND BRUN DE VEAU — voir l'onglet "FOND BRUN DE VEAU"</t>
  </si>
  <si>
    <t xml:space="preserve">    Fécule de pomme de terre</t>
  </si>
  <si>
    <t>[METTRE EN PLACE] Mettre en place le poste de travail — Peser, mesurer et contrôler les denrées.</t>
  </si>
  <si>
    <t>[SUER] Faire suer au beurre une fine Mirepoix (facultatif).</t>
  </si>
  <si>
    <t>[LIER] Réduire le fond — Ajouter le fond brun de veau ; le porter à ébullition, puis le réduire en le dépouillant et en l'écumant fréquemment.</t>
  </si>
  <si>
    <t>[PASSER] Passer le fond brun de veau lié au chinois étamine.</t>
  </si>
  <si>
    <t>ℹ +63°C ou +3°C max</t>
  </si>
  <si>
    <t>6.</t>
  </si>
  <si>
    <t>FOND BRUN DE VEAU</t>
  </si>
  <si>
    <t>FOND BRUN DE VEAU  GRO_CDR_B258</t>
  </si>
  <si>
    <t xml:space="preserve">    Os de veau (pieds, jarret)</t>
  </si>
  <si>
    <t xml:space="preserve">    CAROTTE France extra colis 12kg</t>
  </si>
  <si>
    <t xml:space="preserve">    TOMATE ronde Maroc cat.I 67-82mm</t>
  </si>
  <si>
    <t xml:space="preserve">    BOUQUET GARNI — voir l'onglet "BOUQUET GARNI"</t>
  </si>
  <si>
    <t>pc</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</si>
  <si>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</si>
  <si>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</si>
  <si>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</si>
  <si>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7.</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</si>
  <si>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</si>
  <si>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</si>
  <si>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</si>
  <si>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</si>
  <si>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</si>
  <si>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</si>
  <si>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BOUQUET GARNI  BPI-CUI-BGT-GRN</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</si>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</sst>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B2*0.5909090909</f>
        <v>0.65</v>
      </c>
      <c r="D6" t="s">
        <v>3</v>
      </c>
      <c r="E6" t="s" s="8"/>
    </row>
    <row r="7">
      <c r="A7"/>
      <c r="B7" t="s">
        <v>8</v>
      </c>
      <c r="C7" s="10">
        <f>B2*0.1818181818</f>
        <v>0.2</v>
      </c>
      <c r="D7" t="s">
        <v>9</v>
      </c>
      <c r="E7" t="s" s="8"/>
    </row>
    <row r="8">
      <c r="A8"/>
      <c r="B8" t="s">
        <v>10</v>
      </c>
      <c r="C8" s="10">
        <f>B2*0.3636363636</f>
        <v>0.4</v>
      </c>
      <c r="D8" t="s">
        <v>9</v>
      </c>
      <c r="E8" t="s" s="8"/>
    </row>
    <row r="9">
      <c r="A9"/>
      <c r="B9" t="s">
        <v>11</v>
      </c>
      <c r="C9" s="10">
        <f>B2*0.0181818182</f>
        <v>0.02</v>
      </c>
      <c r="D9" t="s">
        <v>3</v>
      </c>
      <c r="E9" t="s" s="8"/>
    </row>
    <row r="10">
      <c r="A10"/>
      <c r="B10" t="s">
        <v>12</v>
      </c>
      <c r="C10" s="10">
        <f>B2*0.1590909091</f>
        <v>0.175</v>
      </c>
      <c r="D10" t="s">
        <v>3</v>
      </c>
      <c r="E10" t="s" s="8"/>
    </row>
    <row r="11">
      <c r="A11"/>
      <c r="B11"/>
      <c r="C11"/>
      <c r="D11"/>
      <c r="E11" t="s" s="8"/>
    </row>
    <row r="12">
      <c r="A12" t="s" s="11">
        <v>13</v>
      </c>
      <c r="B12" t="s" s="12">
        <v>14</v>
      </c>
      <c r="C12"/>
      <c r="D12"/>
      <c r="E12" t="s" s="8"/>
    </row>
    <row r="13">
      <c r="A13" t="s" s="11">
        <v>15</v>
      </c>
      <c r="B13" t="s" s="12">
        <v>16</v>
      </c>
      <c r="C13"/>
      <c r="D13"/>
      <c r="E13" t="s" s="8"/>
    </row>
    <row r="14">
      <c r="A14"/>
      <c r="B14" t="s">
        <v>7</v>
      </c>
      <c r="C14" s="10">
        <f>B2*0.5909090909</f>
        <v>0.65</v>
      </c>
      <c r="D14" t="s">
        <v>3</v>
      </c>
      <c r="E14" t="s" s="8"/>
    </row>
    <row r="15">
      <c r="A15" t="s" s="11">
        <v>17</v>
      </c>
      <c r="B15"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C15"/>
      <c r="D15"/>
      <c r="E15" t="s" s="8"/>
    </row>
    <row r="16">
      <c r="A16"/>
      <c r="B16" t="s">
        <v>8</v>
      </c>
      <c r="C16" s="10">
        <f>B2*0.1818181818</f>
        <v>0.2</v>
      </c>
      <c r="D16" t="s">
        <v>9</v>
      </c>
      <c r="E16" t="s" s="8"/>
    </row>
    <row r="17">
      <c r="A17"/>
      <c r="B17" t="s">
        <v>10</v>
      </c>
      <c r="C17" s="10">
        <f>B2*0.3636363636</f>
        <v>0.4</v>
      </c>
      <c r="D17" t="s">
        <v>9</v>
      </c>
      <c r="E17" t="s" s="8"/>
    </row>
    <row r="18">
      <c r="A18"/>
      <c r="B18" t="s">
        <v>11</v>
      </c>
      <c r="C18" s="10">
        <f>B2*0.0181818182</f>
        <v>0.02</v>
      </c>
      <c r="D18" t="s">
        <v>3</v>
      </c>
      <c r="E18" t="s" s="8"/>
    </row>
    <row r="19">
      <c r="A19"/>
      <c r="B19" t="s">
        <v>12</v>
      </c>
      <c r="C19" s="10">
        <f>B2*0.1590909091</f>
        <v>0.175</v>
      </c>
      <c r="D19" t="s">
        <v>3</v>
      </c>
      <c r="E19" t="s" s="8"/>
    </row>
    <row r="20">
      <c r="A20" t="s" s="11">
        <v>18</v>
      </c>
      <c r="B20" t="s" s="12">
        <v>19</v>
      </c>
      <c r="C20"/>
      <c r="D20"/>
      <c r="E20" t="s" s="8"/>
    </row>
    <row r="21">
      <c r="A21" t="s" s="11">
        <v>20</v>
      </c>
      <c r="B21" t="s" s="12">
        <v>21</v>
      </c>
      <c r="C21"/>
      <c r="D21"/>
      <c r="E21" t="s" s="8"/>
    </row>
    <row r="22">
      <c r="A22" t="s" s="13">
        <v>22</v>
      </c>
      <c r="B22"/>
      <c r="C22"/>
      <c r="D22"/>
      <c r="E22" t="s" s="8"/>
    </row>
  </sheetData>
  <sheetProtection sheet="1" formatRows="0" formatColumns="0"/>
  <mergeCells count="8">
    <mergeCell ref="A1:D1"/>
    <mergeCell ref="A4:D4"/>
    <mergeCell ref="B12:D12"/>
    <mergeCell ref="B13:D13"/>
    <mergeCell ref="B15:D15"/>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0.65</v>
      </c>
      <c r="C2" t="s">
        <v>3</v>
      </c>
      <c r="D2" t="s" s="7">
        <v>25</v>
      </c>
      <c r="E2" t="s" s="8"/>
    </row>
    <row r="3">
      <c r="A3"/>
      <c r="B3"/>
      <c r="C3"/>
      <c r="D3"/>
      <c r="E3" t="s" s="8"/>
    </row>
    <row r="4">
      <c r="A4" t="s" s="9">
        <v>26</v>
      </c>
      <c r="B4"/>
      <c r="C4"/>
      <c r="D4"/>
      <c r="E4" t="s" s="8"/>
    </row>
    <row r="5">
      <c r="A5" t="s" s="4">
        <v>6</v>
      </c>
      <c r="B5"/>
      <c r="C5"/>
      <c r="D5"/>
      <c r="E5" t="s" s="8"/>
    </row>
    <row r="6">
      <c r="A6"/>
      <c r="B6" t="s">
        <v>27</v>
      </c>
      <c r="C6" s="10">
        <f>B2*1.5384615385</f>
        <v>1</v>
      </c>
      <c r="D6" t="s">
        <v>3</v>
      </c>
      <c r="E6" t="s" s="8"/>
    </row>
    <row r="7">
      <c r="A7"/>
      <c r="B7" t="s">
        <v>28</v>
      </c>
      <c r="C7" s="10">
        <f>B2*0.1538461538</f>
        <v>0.1</v>
      </c>
      <c r="D7" t="s">
        <v>3</v>
      </c>
      <c r="E7" t="s" s="8"/>
    </row>
    <row r="8">
      <c r="A8"/>
      <c r="B8" t="s">
        <v>29</v>
      </c>
      <c r="C8" s="10">
        <f>B2*0.1153846154</f>
        <v>0.075</v>
      </c>
      <c r="D8" t="s">
        <v>3</v>
      </c>
      <c r="E8" t="s" s="8"/>
    </row>
    <row r="9">
      <c r="A9"/>
      <c r="B9" t="s">
        <v>30</v>
      </c>
      <c r="C9" s="10">
        <f>B2*0.1153846154</f>
        <v>0.075</v>
      </c>
      <c r="D9" t="s">
        <v>3</v>
      </c>
      <c r="E9" t="s" s="8"/>
    </row>
    <row r="10">
      <c r="A10"/>
      <c r="B10" t="s">
        <v>31</v>
      </c>
      <c r="C10" s="10">
        <f>B2*0.0307692308</f>
        <v>0.02</v>
      </c>
      <c r="D10" t="s">
        <v>3</v>
      </c>
      <c r="E10" t="s" s="8"/>
    </row>
    <row r="11">
      <c r="A11"/>
      <c r="B11" t="s">
        <v>32</v>
      </c>
      <c r="C11" s="10">
        <f>B2*0.0015384615</f>
        <v>0.001</v>
      </c>
      <c r="D11" t="s">
        <v>3</v>
      </c>
      <c r="E11" t="s" s="8"/>
    </row>
    <row r="12">
      <c r="A12"/>
      <c r="B12"/>
      <c r="C12"/>
      <c r="D12"/>
      <c r="E12" t="s" s="8"/>
    </row>
    <row r="13">
      <c r="A13" t="s" s="11">
        <v>13</v>
      </c>
      <c r="B13" t="s" s="12">
        <v>33</v>
      </c>
      <c r="C13"/>
      <c r="D13"/>
      <c r="E13" t="s" s="8"/>
    </row>
    <row r="14">
      <c r="A14" t="s" s="11">
        <v>15</v>
      </c>
      <c r="B14" t="inlineStr" s="12">
        <is>
          <t>[ÉPLUCHER]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C14"/>
      <c r="D14"/>
      <c r="E14" t="s" s="8"/>
    </row>
    <row r="15">
      <c r="A15"/>
      <c r="B15" t="s">
        <v>27</v>
      </c>
      <c r="C15" s="10">
        <f>B2*1.5384615385</f>
        <v>1</v>
      </c>
      <c r="D15" t="s">
        <v>3</v>
      </c>
      <c r="E15" t="s" s="8"/>
    </row>
    <row r="16">
      <c r="A16"/>
      <c r="B16" t="s">
        <v>29</v>
      </c>
      <c r="C16" s="10">
        <f>B2*0.1153846154</f>
        <v>0.075</v>
      </c>
      <c r="D16" t="s">
        <v>3</v>
      </c>
      <c r="E16" t="s" s="8"/>
    </row>
    <row r="17">
      <c r="A17"/>
      <c r="B17" t="s">
        <v>30</v>
      </c>
      <c r="C17" s="10">
        <f>B2*0.1153846154</f>
        <v>0.075</v>
      </c>
      <c r="D17" t="s">
        <v>3</v>
      </c>
      <c r="E17" t="s" s="8"/>
    </row>
    <row r="18">
      <c r="A18"/>
      <c r="B18" t="s">
        <v>31</v>
      </c>
      <c r="C18" s="10">
        <f>B2*0.0307692308</f>
        <v>0.02</v>
      </c>
      <c r="D18" t="s">
        <v>3</v>
      </c>
      <c r="E18" t="s" s="8"/>
    </row>
    <row r="19">
      <c r="A19" t="s" s="11">
        <v>17</v>
      </c>
      <c r="B19" t="inlineStr" s="12">
        <is>
          <t>[SUER] 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C19"/>
      <c r="D19"/>
      <c r="E19" t="s" s="8"/>
    </row>
    <row r="20">
      <c r="A20"/>
      <c r="B20" t="s">
        <v>28</v>
      </c>
      <c r="C20" s="10">
        <f>B2*0.1538461538</f>
        <v>0.1</v>
      </c>
      <c r="D20" t="s">
        <v>3</v>
      </c>
      <c r="E20" t="s" s="8"/>
    </row>
    <row r="21">
      <c r="A21"/>
      <c r="B21" t="s">
        <v>32</v>
      </c>
      <c r="C21" s="10">
        <f>B2*0.0015384615</f>
        <v>0.001</v>
      </c>
      <c r="D21" t="s">
        <v>3</v>
      </c>
      <c r="E21" t="s" s="8"/>
    </row>
    <row r="22">
      <c r="A22" t="s" s="11">
        <v>18</v>
      </c>
      <c r="B22" t="s" s="12">
        <v>34</v>
      </c>
      <c r="C22"/>
      <c r="D22"/>
      <c r="E22" t="s" s="8"/>
    </row>
    <row r="23">
      <c r="A23" t="s" s="13">
        <v>22</v>
      </c>
      <c r="B23"/>
      <c r="C23"/>
      <c r="D23"/>
      <c r="E23" t="s" s="8"/>
    </row>
  </sheetData>
  <sheetProtection sheet="1" formatRows="0" formatColumns="0"/>
  <mergeCells count="7">
    <mergeCell ref="A1:D1"/>
    <mergeCell ref="A4:D4"/>
    <mergeCell ref="B13:D13"/>
    <mergeCell ref="B14:D14"/>
    <mergeCell ref="B19:D19"/>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0.4</v>
      </c>
      <c r="C2" t="s">
        <v>9</v>
      </c>
      <c r="D2" t="s" s="7">
        <v>36</v>
      </c>
      <c r="E2" t="s" s="8"/>
    </row>
    <row r="3">
      <c r="A3"/>
      <c r="B3"/>
      <c r="C3"/>
      <c r="D3"/>
      <c r="E3" t="s" s="8"/>
    </row>
    <row r="4">
      <c r="A4" t="s" s="9">
        <v>37</v>
      </c>
      <c r="B4"/>
      <c r="C4"/>
      <c r="D4"/>
      <c r="E4" t="s" s="8"/>
    </row>
    <row r="5">
      <c r="A5" t="s" s="4">
        <v>6</v>
      </c>
      <c r="B5"/>
      <c r="C5"/>
      <c r="D5"/>
      <c r="E5" t="s" s="8"/>
    </row>
    <row r="6">
      <c r="A6"/>
      <c r="B6" t="s">
        <v>38</v>
      </c>
      <c r="C6" s="10">
        <f>B2*2</f>
        <v>0.8</v>
      </c>
      <c r="D6" t="s">
        <v>9</v>
      </c>
      <c r="E6" t="s" s="8"/>
    </row>
    <row r="7">
      <c r="A7"/>
      <c r="B7" t="s">
        <v>39</v>
      </c>
      <c r="C7" s="10">
        <f>B2*0.02</f>
        <v>0.008</v>
      </c>
      <c r="D7" t="s">
        <v>3</v>
      </c>
      <c r="E7" t="s" s="8"/>
    </row>
    <row r="8">
      <c r="A8"/>
      <c r="B8" t="s">
        <v>8</v>
      </c>
      <c r="C8" s="10">
        <f>B2*0.05</f>
        <v>0.02</v>
      </c>
      <c r="D8" t="s">
        <v>9</v>
      </c>
      <c r="E8" t="s" s="8"/>
    </row>
    <row r="9">
      <c r="A9"/>
      <c r="B9"/>
      <c r="C9"/>
      <c r="D9"/>
      <c r="E9" t="s" s="8"/>
    </row>
    <row r="10">
      <c r="A10" t="s" s="11">
        <v>13</v>
      </c>
      <c r="B10" t="s" s="12">
        <v>40</v>
      </c>
      <c r="C10"/>
      <c r="D10"/>
      <c r="E10" t="s" s="8"/>
    </row>
    <row r="11">
      <c r="A11" t="s" s="11">
        <v>15</v>
      </c>
      <c r="B11" t="s" s="12">
        <v>41</v>
      </c>
      <c r="C11"/>
      <c r="D11"/>
      <c r="E11" t="s" s="8"/>
    </row>
    <row r="12">
      <c r="A12" t="s" s="11">
        <v>17</v>
      </c>
      <c r="B12" t="s" s="12">
        <v>42</v>
      </c>
      <c r="C12"/>
      <c r="D12"/>
      <c r="E12" t="s" s="8"/>
    </row>
    <row r="13">
      <c r="A13"/>
      <c r="B13" t="s">
        <v>38</v>
      </c>
      <c r="C13" s="10">
        <f>B2*2</f>
        <v>0.8</v>
      </c>
      <c r="D13" t="s">
        <v>9</v>
      </c>
      <c r="E13" t="s" s="8"/>
    </row>
    <row r="14">
      <c r="A14" t="s" s="11">
        <v>18</v>
      </c>
      <c r="B14" t="inlineStr" s="12">
        <is>
          <t>[VÉRIFIER]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C14"/>
      <c r="D14"/>
      <c r="E14" t="s" s="8"/>
    </row>
    <row r="15">
      <c r="A15"/>
      <c r="B15" t="s">
        <v>39</v>
      </c>
      <c r="C15" s="10">
        <f>B2*0.02</f>
        <v>0.008</v>
      </c>
      <c r="D15" t="s">
        <v>3</v>
      </c>
      <c r="E15" t="s" s="8"/>
    </row>
    <row r="16">
      <c r="A16"/>
      <c r="B16" t="s">
        <v>8</v>
      </c>
      <c r="C16" s="10">
        <f>B2*0.05</f>
        <v>0.02</v>
      </c>
      <c r="D16" t="s">
        <v>9</v>
      </c>
      <c r="E16" t="s" s="8"/>
    </row>
    <row r="17">
      <c r="A17" t="s" s="11">
        <v>20</v>
      </c>
      <c r="B17" t="s" s="12">
        <v>43</v>
      </c>
      <c r="C17"/>
      <c r="D17"/>
      <c r="E17" t="s" s="8"/>
    </row>
    <row r="18">
      <c r="A18"/>
      <c r="B18" t="s" s="3">
        <v>44</v>
      </c>
      <c r="C18"/>
      <c r="D18"/>
      <c r="E18" t="s" s="8"/>
    </row>
    <row r="19">
      <c r="A19" t="s" s="11">
        <v>45</v>
      </c>
      <c r="B19" t="inlineStr" s="12">
        <is>
          <t>Réserver ou refroidir — Tamponner, filmer et réserver au bain-marie à une température supérieure à + 63 °C, ou refroidir rapidement en cellule, identifier et réserver 24 h au maximum à + 3 °C.</t>
        </is>
      </c>
      <c r="C19"/>
      <c r="D19"/>
      <c r="E19" t="s" s="8"/>
    </row>
    <row r="20">
      <c r="A20" t="s" s="13">
        <v>22</v>
      </c>
      <c r="B20"/>
      <c r="C20"/>
      <c r="D20"/>
      <c r="E20" t="s" s="8"/>
    </row>
  </sheetData>
  <sheetProtection sheet="1" formatRows="0" formatColumns="0"/>
  <mergeCells count="10">
    <mergeCell ref="A1:D1"/>
    <mergeCell ref="A4:D4"/>
    <mergeCell ref="B10:D10"/>
    <mergeCell ref="B11:D11"/>
    <mergeCell ref="B12:D12"/>
    <mergeCell ref="B14:D14"/>
    <mergeCell ref="B17:D17"/>
    <mergeCell ref="B18:D18"/>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24</v>
      </c>
      <c r="B2" s="14">
        <v>0.8</v>
      </c>
      <c r="C2" t="s">
        <v>9</v>
      </c>
      <c r="D2" t="s" s="7">
        <v>36</v>
      </c>
      <c r="E2" t="s" s="8"/>
    </row>
    <row r="3">
      <c r="A3"/>
      <c r="B3"/>
      <c r="C3"/>
      <c r="D3"/>
      <c r="E3" t="s" s="8"/>
    </row>
    <row r="4">
      <c r="A4" t="s" s="9">
        <v>47</v>
      </c>
      <c r="B4"/>
      <c r="C4"/>
      <c r="D4"/>
      <c r="E4" t="s" s="8"/>
    </row>
    <row r="5">
      <c r="A5" t="s" s="4">
        <v>6</v>
      </c>
      <c r="B5"/>
      <c r="C5"/>
      <c r="D5"/>
      <c r="E5" t="s" s="8"/>
    </row>
    <row r="6">
      <c r="A6"/>
      <c r="B6" t="s">
        <v>48</v>
      </c>
      <c r="C6" s="10">
        <f>B2*1</f>
        <v>0.8</v>
      </c>
      <c r="D6" t="s">
        <v>3</v>
      </c>
      <c r="E6" t="s" s="8"/>
    </row>
    <row r="7">
      <c r="A7"/>
      <c r="B7" t="s">
        <v>49</v>
      </c>
      <c r="C7" s="10">
        <f>B2*0.1</f>
        <v>0.08</v>
      </c>
      <c r="D7" t="s">
        <v>3</v>
      </c>
      <c r="E7" t="s" s="8"/>
    </row>
    <row r="8">
      <c r="A8"/>
      <c r="B8" t="s">
        <v>29</v>
      </c>
      <c r="C8" s="10">
        <f>B2*0.1</f>
        <v>0.08</v>
      </c>
      <c r="D8" t="s">
        <v>3</v>
      </c>
      <c r="E8" t="s" s="8"/>
    </row>
    <row r="9">
      <c r="A9"/>
      <c r="B9" t="s">
        <v>11</v>
      </c>
      <c r="C9" s="10">
        <f>B2*0.01</f>
        <v>0.008</v>
      </c>
      <c r="D9" t="s">
        <v>3</v>
      </c>
      <c r="E9" t="s" s="8"/>
    </row>
    <row r="10">
      <c r="A10"/>
      <c r="B10" t="s">
        <v>50</v>
      </c>
      <c r="C10" s="10">
        <f>B2*0.2</f>
        <v>0.16</v>
      </c>
      <c r="D10" t="s">
        <v>3</v>
      </c>
      <c r="E10" t="s" s="8"/>
    </row>
    <row r="11">
      <c r="A11"/>
      <c r="B11" t="s">
        <v>51</v>
      </c>
      <c r="C11" s="10">
        <f>B2*1</f>
        <v>0.8</v>
      </c>
      <c r="D11" t="s">
        <v>52</v>
      </c>
      <c r="E11" t="s" s="8"/>
    </row>
    <row r="12">
      <c r="A12"/>
      <c r="B12" t="s">
        <v>53</v>
      </c>
      <c r="C12" s="10">
        <f>B2*1.5</f>
        <v>1.2</v>
      </c>
      <c r="D12" t="s">
        <v>9</v>
      </c>
      <c r="E12" t="s" s="8"/>
    </row>
    <row r="13">
      <c r="A13"/>
      <c r="B13"/>
      <c r="C13"/>
      <c r="D13"/>
      <c r="E13" t="s" s="8"/>
    </row>
    <row r="14">
      <c r="A14" t="s" s="11">
        <v>13</v>
      </c>
      <c r="B14" t="s" s="12">
        <v>54</v>
      </c>
      <c r="C14"/>
      <c r="D14"/>
      <c r="E14" t="s" s="8"/>
    </row>
    <row r="15">
      <c r="A15" t="s" s="11">
        <v>15</v>
      </c>
      <c r="B15" t="s" s="12">
        <v>55</v>
      </c>
      <c r="C15"/>
      <c r="D15"/>
      <c r="E15" t="s" s="8"/>
    </row>
    <row r="16">
      <c r="A16"/>
      <c r="B16" t="s">
        <v>48</v>
      </c>
      <c r="C16" s="10">
        <f>B2*1</f>
        <v>0.8</v>
      </c>
      <c r="D16" t="s">
        <v>3</v>
      </c>
      <c r="E16" t="s" s="8"/>
    </row>
    <row r="17">
      <c r="A17" t="s" s="11">
        <v>17</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18</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49</v>
      </c>
      <c r="C19" s="10">
        <f>B2*0.1</f>
        <v>0.08</v>
      </c>
      <c r="D19" t="s">
        <v>3</v>
      </c>
      <c r="E19" t="s" s="8"/>
    </row>
    <row r="20">
      <c r="A20"/>
      <c r="B20" t="s">
        <v>29</v>
      </c>
      <c r="C20" s="10">
        <f>B2*0.1</f>
        <v>0.08</v>
      </c>
      <c r="D20" t="s">
        <v>3</v>
      </c>
      <c r="E20" t="s" s="8"/>
    </row>
    <row r="21">
      <c r="A21"/>
      <c r="B21" t="s">
        <v>11</v>
      </c>
      <c r="C21" s="10">
        <f>B2*0.01</f>
        <v>0.008</v>
      </c>
      <c r="D21" t="s">
        <v>3</v>
      </c>
      <c r="E21" t="s" s="8"/>
    </row>
    <row r="22">
      <c r="A22"/>
      <c r="B22" t="s">
        <v>50</v>
      </c>
      <c r="C22" s="10">
        <f>B2*0.2</f>
        <v>0.16</v>
      </c>
      <c r="D22" t="s">
        <v>3</v>
      </c>
      <c r="E22" t="s" s="8"/>
    </row>
    <row r="23">
      <c r="A23"/>
      <c r="B23" t="s">
        <v>51</v>
      </c>
      <c r="C23" s="10">
        <f>B2*1</f>
        <v>0.8</v>
      </c>
      <c r="D23" t="s">
        <v>52</v>
      </c>
      <c r="E23" t="s" s="8"/>
    </row>
    <row r="24">
      <c r="A24" t="s" s="11">
        <v>20</v>
      </c>
      <c r="B24" t="inlineStr" s="12">
        <is>
          <t>Ajouter carottes et oignons sur les os presque colorés — Les répartir sans remuer, laisser suer une dizaine de minutes. Débarrasser os et garniture dans un rondeau haut ou une marmite.</t>
        </is>
      </c>
      <c r="C24"/>
      <c r="D24"/>
      <c r="E24" t="s" s="8"/>
    </row>
    <row r="25">
      <c r="A25" t="s" s="11">
        <v>45</v>
      </c>
      <c r="B25" t="inlineStr" s="12">
        <is>
          <t>Mouiller le fond — Dégraisser complètement la plaque, la déglacer à l'eau froide et verser le déglaçage sur les os ; compléter le mouillement à l'eau froide (ou au fond blanc de veau).</t>
        </is>
      </c>
      <c r="C25"/>
      <c r="D25"/>
      <c r="E25" t="s" s="8"/>
    </row>
    <row r="26">
      <c r="A26"/>
      <c r="B26" t="s">
        <v>53</v>
      </c>
      <c r="C26" s="10">
        <f>B2*1.5</f>
        <v>1.2</v>
      </c>
      <c r="D26" t="s">
        <v>9</v>
      </c>
      <c r="E26" t="s" s="8"/>
    </row>
    <row r="27">
      <c r="A27" t="s" s="11">
        <v>56</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57</v>
      </c>
      <c r="B28" t="s" s="12">
        <v>58</v>
      </c>
      <c r="C28"/>
      <c r="D28"/>
      <c r="E28" t="s" s="8"/>
    </row>
    <row r="29">
      <c r="A29" t="s" s="11">
        <v>59</v>
      </c>
      <c r="B29" t="s" s="12">
        <v>60</v>
      </c>
      <c r="C29"/>
      <c r="D29"/>
      <c r="E29" t="s" s="8"/>
    </row>
    <row r="30">
      <c r="A30" t="s" s="13">
        <v>22</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24</v>
      </c>
      <c r="B2" s="14">
        <v>0.8</v>
      </c>
      <c r="C2" t="s">
        <v>52</v>
      </c>
      <c r="D2" t="s" s="7">
        <v>62</v>
      </c>
      <c r="E2" t="s" s="8"/>
    </row>
    <row r="3">
      <c r="A3"/>
      <c r="B3"/>
      <c r="C3"/>
      <c r="D3"/>
      <c r="E3" t="s" s="8"/>
    </row>
    <row r="4">
      <c r="A4" t="s" s="9">
        <v>63</v>
      </c>
      <c r="B4"/>
      <c r="C4"/>
      <c r="D4"/>
      <c r="E4" t="s" s="8"/>
    </row>
    <row r="5">
      <c r="A5" t="s" s="4">
        <v>6</v>
      </c>
      <c r="B5"/>
      <c r="C5"/>
      <c r="D5"/>
      <c r="E5" t="s" s="8"/>
    </row>
    <row r="6">
      <c r="A6"/>
      <c r="B6" t="s">
        <v>31</v>
      </c>
      <c r="C6" s="10">
        <f>B2*0.02</f>
        <v>0.016</v>
      </c>
      <c r="D6" t="s">
        <v>3</v>
      </c>
      <c r="E6" t="s" s="8"/>
    </row>
    <row r="7">
      <c r="A7"/>
      <c r="B7" t="s">
        <v>64</v>
      </c>
      <c r="C7" s="10">
        <f>B2*0.001</f>
        <v>0.0008</v>
      </c>
      <c r="D7" t="s">
        <v>3</v>
      </c>
      <c r="E7" t="s" s="8"/>
    </row>
    <row r="8">
      <c r="A8"/>
      <c r="B8" t="s">
        <v>65</v>
      </c>
      <c r="C8" s="10">
        <f>B2*0.001</f>
        <v>0.0008</v>
      </c>
      <c r="D8" t="s">
        <v>3</v>
      </c>
      <c r="E8" t="s" s="8"/>
    </row>
    <row r="9">
      <c r="A9"/>
      <c r="B9"/>
      <c r="C9"/>
      <c r="D9"/>
      <c r="E9" t="s" s="8"/>
    </row>
    <row r="10">
      <c r="A10" t="s" s="11">
        <v>13</v>
      </c>
      <c r="B10" t="s" s="12">
        <v>66</v>
      </c>
      <c r="C10"/>
      <c r="D10"/>
      <c r="E10" t="s" s="8"/>
    </row>
    <row r="11">
      <c r="A11" t="s" s="11">
        <v>15</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17</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31</v>
      </c>
      <c r="C13" s="10">
        <f>B2*0.02</f>
        <v>0.016</v>
      </c>
      <c r="D13" t="s">
        <v>3</v>
      </c>
      <c r="E13" t="s" s="8"/>
    </row>
    <row r="14">
      <c r="A14"/>
      <c r="B14" t="s">
        <v>64</v>
      </c>
      <c r="C14" s="10">
        <f>B2*0.001</f>
        <v>0.0008</v>
      </c>
      <c r="D14" t="s">
        <v>3</v>
      </c>
      <c r="E14" t="s" s="8"/>
    </row>
    <row r="15">
      <c r="A15"/>
      <c r="B15" t="s">
        <v>65</v>
      </c>
      <c r="C15" s="10">
        <f>B2*0.001</f>
        <v>0.0008</v>
      </c>
      <c r="D15" t="s">
        <v>3</v>
      </c>
      <c r="E15" t="s" s="8"/>
    </row>
    <row r="16">
      <c r="A16" t="s" s="13">
        <v>22</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2026-10-03T16:21:21Z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2026-10-03T16:21:21Z</dcterms:modified>
  <cp:revision>1</cp:revision>
</cp:coreProperties>
</file>