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CLARIFIÉ (CLARIFIER UN" sheetId="1" r:id="rId1"/>
    <sheet name="Concentré de tomate — boîte 4/4" sheetId="2" r:id="rId2"/>
    <sheet name="CONSOMMÉ BLANC SIMPLE OU MARMIT" sheetId="3" r:id="rId3"/>
    <sheet name="Bouquet garni" sheetId="4" r:id="rId4"/>
  </sheets>
</workbook>
</file>

<file path=xl/sharedStrings.xml><?xml version="1.0" encoding="utf-8"?>
<sst xmlns="http://schemas.openxmlformats.org/spreadsheetml/2006/main" count="60" uniqueCount="60">
  <si>
    <t>CONSOMMÉ CLARIFIÉ (CLARIFIER UNE MARMITE)</t>
  </si>
  <si>
    <t>Annotations</t>
  </si>
  <si>
    <t>Quantité souhaitée</t>
  </si>
  <si>
    <t>lt</t>
  </si>
  <si>
    <t>référence : 1 lt</t>
  </si>
  <si>
    <t>CONSOMMÉ CLARIFIÉ (CLARIFIER UNE MARMITE)  GRO_CDR_B272</t>
  </si>
  <si>
    <t>Ingrédients</t>
  </si>
  <si>
    <t xml:space="preserve">    BOEUF vache (paleron) semi-paré U.E. sous-vide</t>
  </si>
  <si>
    <t>kg</t>
  </si>
  <si>
    <t xml:space="preserve">    BLANC D'OEUF (P) (conv.)</t>
  </si>
  <si>
    <t>pc</t>
  </si>
  <si>
    <t xml:space="preserve">    CAROTTE France extra colis 12kg</t>
  </si>
  <si>
    <t xml:space="preserve">    POIREAU France cat.I</t>
  </si>
  <si>
    <t xml:space="preserve">    CÉLERI-BRANCHE vert France cat.I</t>
  </si>
  <si>
    <t xml:space="preserve">    TOMATE ronde Maroc cat.I 67-82mm</t>
  </si>
  <si>
    <t xml:space="preserve">    Concentré de tomate — boîte 4/4 (collectivité) — voir l'onglet "Concentré de tomate — boîte 4/4"</t>
  </si>
  <si>
    <t xml:space="preserve">    CONSOMMÉ BLANC SIMPLE OU MARMITE — voir l'onglet "CONSOMMÉ BLANC SIMPLE OU MARMIT"</t>
  </si>
  <si>
    <t xml:space="preserve">    Poivre noir en grains entiers</t>
  </si>
  <si>
    <t>1.</t>
  </si>
  <si>
    <t>Mise en place du poste de travail — Réunir les denrées, le matériel de préparation et de cuisson. Contrôler la fraîcheur et la qualité des produits.</t>
  </si>
  <si>
    <t>2.</t>
  </si>
  <si>
    <t>Préparer la viande — Parer, dénerver, dégraisser parfaitement ; la hacher pas trop finement (grosse grille du hachoir ou au couteau).</t>
  </si>
  <si>
    <t>3.</t>
  </si>
  <si>
    <t>Préparer la garniture aromatique — Éplucher, laver ; émincer finement carottes, vert de poireau et céleri ; concasser les tomates.</t>
  </si>
  <si>
    <t>4.</t>
  </si>
  <si>
    <t>5.</t>
  </si>
  <si>
    <t>6.</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</si>
  <si>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</si>
  <si>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</si>
  <si>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</si>
  <si>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</si>
  <si>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</si>
  <si>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</si>
  <si>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CONSOMMÉ BLANC SIMPLE OU MARMITE</t>
  </si>
  <si>
    <t>référence : 1 lt — lot unique couvrant tous les usages</t>
  </si>
  <si>
    <t>CONSOMMÉ BLANC SIMPLE OU MARMITE  GRO_CDR_B269</t>
  </si>
  <si>
    <t xml:space="preserve">    Jumeau (bœuf)</t>
  </si>
  <si>
    <t xml:space="preserve">    Gîte-gîte (bœuf)</t>
  </si>
  <si>
    <t xml:space="preserve">    Macreuse à pot-au-feu</t>
  </si>
  <si>
    <t xml:space="preserve">    Plat de côtes (bœuf)</t>
  </si>
  <si>
    <t xml:space="preserve">    Os de bœuf (moelle)</t>
  </si>
  <si>
    <t xml:space="preserve">    OIGNON jaune France cat.I 60-80mm</t>
  </si>
  <si>
    <t xml:space="preserve">    AIL frais France cat.I 60-80mm</t>
  </si>
  <si>
    <t xml:space="preserve">    Bouquet garni — voir l'onglet "Bouquet garni"</t>
  </si>
  <si>
    <t xml:space="preserve">    Eau (robinet - moy. France 2026)</t>
  </si>
  <si>
    <t xml:space="preserve">    Gros sel de mer</t>
  </si>
  <si>
    <t xml:space="preserve">    Clous de girofle (par 20) (conv.)</t>
  </si>
  <si>
    <t>[CONCASSER] Mise en place du poste de travail — Réunir les denrées, le matériel de préparation et de cuisson. Contrôler la fraîcheur et la qualité des produits.</t>
  </si>
  <si>
    <t>ℹ Concasser les os — récupérer et réserver la moelle — réunir dans une grande marmite — couvrir d'eau froide — porter à ébullition — écumer — rafraîchir</t>
  </si>
  <si>
    <t>ℹ Replacer la viande et les os dans la marmite soigneusement rincée — mouiller amplement à l'eau froide — saler modérément — porter à ébullition</t>
  </si>
  <si>
    <t>[ÉPLUCHER] Blanchir la viande et les os 3 à 4 minutes — Les couvrir d'eau froide, porter à ébullition, écumer, rafraîchir à l'eau courante.</t>
  </si>
  <si>
    <t>ℹ Éplucher et laver — tronçonner les carottes si trop grosses — couper les oignons et les faire colorer sur la plaque — confectionner le bouquet garni</t>
  </si>
  <si>
    <t>ℹ Opération répétée fréquemment</t>
  </si>
  <si>
    <t>ℹ Ne pas remuer le fond de la marmite — ne pas le troubler</t>
  </si>
  <si>
    <t>7.</t>
  </si>
  <si>
    <t>ℹ Effleurer la surface du consommé en le roulant sur les "yeux"</t>
  </si>
  <si>
    <t>Bouquet garni</t>
  </si>
  <si>
    <t>référence : 1 pc — lot unique couvrant tous les usages</t>
  </si>
  <si>
    <t>Bouquet garni  BPI-CUI-BGT-GRN</t>
  </si>
  <si>
    <t>[TRIER] Choisir un excellent thym très odorant, le trier, le laver, le sécher doucement. Laver, sécher et effeuiller le laurier.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</si>
</sst>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B2*1</f>
        <v>1</v>
      </c>
      <c r="D7" t="s">
        <v>10</v>
      </c>
      <c r="E7" t="s" s="8"/>
    </row>
    <row r="8">
      <c r="A8"/>
      <c r="B8" t="s">
        <v>11</v>
      </c>
      <c r="C8" s="10">
        <f>B2*0.05</f>
        <v>0.05</v>
      </c>
      <c r="D8" t="s">
        <v>8</v>
      </c>
      <c r="E8" t="s" s="8"/>
    </row>
    <row r="9">
      <c r="A9"/>
      <c r="B9" t="s">
        <v>12</v>
      </c>
      <c r="C9" s="10">
        <f>B2*0.05</f>
        <v>0.05</v>
      </c>
      <c r="D9" t="s">
        <v>8</v>
      </c>
      <c r="E9" t="s" s="8"/>
    </row>
    <row r="10">
      <c r="A10"/>
      <c r="B10" t="s">
        <v>13</v>
      </c>
      <c r="C10" s="10">
        <f>B2*0.02</f>
        <v>0.02</v>
      </c>
      <c r="D10" t="s">
        <v>8</v>
      </c>
      <c r="E10" t="s" s="8"/>
    </row>
    <row r="11">
      <c r="A11"/>
      <c r="B11" t="s">
        <v>14</v>
      </c>
      <c r="C11" s="10">
        <f>B2*0.08</f>
        <v>0.08</v>
      </c>
      <c r="D11" t="s">
        <v>8</v>
      </c>
      <c r="E11" t="s" s="8"/>
    </row>
    <row r="12">
      <c r="A12"/>
      <c r="B12" t="s">
        <v>15</v>
      </c>
      <c r="C12" s="10">
        <f>B2*0.01</f>
        <v>0.01</v>
      </c>
      <c r="D12" t="s">
        <v>8</v>
      </c>
      <c r="E12" t="s" s="8"/>
    </row>
    <row r="13">
      <c r="A13"/>
      <c r="B13" t="s">
        <v>16</v>
      </c>
      <c r="C13" s="10">
        <f>B2*1.2</f>
        <v>1.2</v>
      </c>
      <c r="D13" t="s">
        <v>3</v>
      </c>
      <c r="E13" t="s" s="8"/>
    </row>
    <row r="14">
      <c r="A14"/>
      <c r="B14" t="s">
        <v>17</v>
      </c>
      <c r="C14" s="10">
        <f>B2*0.001</f>
        <v>0.001</v>
      </c>
      <c r="D14" t="s">
        <v>8</v>
      </c>
      <c r="E14" t="s" s="8"/>
    </row>
    <row r="15">
      <c r="A15"/>
      <c r="B15"/>
      <c r="C15"/>
      <c r="D15"/>
      <c r="E15" t="s" s="8"/>
    </row>
    <row r="16">
      <c r="A16" t="s" s="11">
        <v>18</v>
      </c>
      <c r="B16" t="s" s="12">
        <v>19</v>
      </c>
      <c r="C16"/>
      <c r="D16"/>
      <c r="E16" t="s" s="8"/>
    </row>
    <row r="17">
      <c r="A17" t="s" s="11">
        <v>20</v>
      </c>
      <c r="B17" t="s" s="12">
        <v>21</v>
      </c>
      <c r="C17"/>
      <c r="D17"/>
      <c r="E17" t="s" s="8"/>
    </row>
    <row r="18">
      <c r="A18"/>
      <c r="B18" t="s">
        <v>7</v>
      </c>
      <c r="C18" s="10">
        <f>B2*0.2</f>
        <v>0.2</v>
      </c>
      <c r="D18" t="s">
        <v>8</v>
      </c>
      <c r="E18" t="s" s="8"/>
    </row>
    <row r="19">
      <c r="A19" t="s" s="11">
        <v>22</v>
      </c>
      <c r="B19" t="s" s="12">
        <v>23</v>
      </c>
      <c r="C19"/>
      <c r="D19"/>
      <c r="E19" t="s" s="8"/>
    </row>
    <row r="20">
      <c r="A20"/>
      <c r="B20" t="s">
        <v>11</v>
      </c>
      <c r="C20" s="10">
        <f>B2*0.05</f>
        <v>0.05</v>
      </c>
      <c r="D20" t="s">
        <v>8</v>
      </c>
      <c r="E20" t="s" s="8"/>
    </row>
    <row r="21">
      <c r="A21"/>
      <c r="B21" t="s">
        <v>12</v>
      </c>
      <c r="C21" s="10">
        <f>B2*0.05</f>
        <v>0.05</v>
      </c>
      <c r="D21" t="s">
        <v>8</v>
      </c>
      <c r="E21" t="s" s="8"/>
    </row>
    <row r="22">
      <c r="A22"/>
      <c r="B22" t="s">
        <v>13</v>
      </c>
      <c r="C22" s="10">
        <f>B2*0.02</f>
        <v>0.02</v>
      </c>
      <c r="D22" t="s">
        <v>8</v>
      </c>
      <c r="E22" t="s" s="8"/>
    </row>
    <row r="23">
      <c r="A23"/>
      <c r="B23" t="s">
        <v>14</v>
      </c>
      <c r="C23" s="10">
        <f>B2*0.08</f>
        <v>0.08</v>
      </c>
      <c r="D23" t="s">
        <v>8</v>
      </c>
      <c r="E23" t="s" s="8"/>
    </row>
    <row r="24">
      <c r="A24"/>
      <c r="B24" t="s">
        <v>15</v>
      </c>
      <c r="C24" s="10">
        <f>B2*0.01</f>
        <v>0.01</v>
      </c>
      <c r="D24" t="s">
        <v>8</v>
      </c>
      <c r="E24" t="s" s="8"/>
    </row>
    <row r="25">
      <c r="A25" t="s" s="11">
        <v>24</v>
      </c>
      <c r="B25" t="inlineStr" s="12">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C25"/>
      <c r="D25"/>
      <c r="E25" t="s" s="8"/>
    </row>
    <row r="26">
      <c r="A26"/>
      <c r="B26" t="s">
        <v>9</v>
      </c>
      <c r="C26" s="10">
        <f>B2*1</f>
        <v>1</v>
      </c>
      <c r="D26" t="s">
        <v>10</v>
      </c>
      <c r="E26" t="s" s="8"/>
    </row>
    <row r="27">
      <c r="A27"/>
      <c r="B27" t="s">
        <v>16</v>
      </c>
      <c r="C27" s="10">
        <f>B2*1.2</f>
        <v>1.2</v>
      </c>
      <c r="D27" t="s">
        <v>3</v>
      </c>
      <c r="E27" t="s" s="8"/>
    </row>
    <row r="28">
      <c r="A28" t="s" s="11">
        <v>25</v>
      </c>
      <c r="B28" t="inlineStr" s="12">
        <is>
          <t>Passer très délicatement le consommé à l'étamine dans un récipient inox parfaitement propre, avec quelques grains de poivre concassés et du cerfeuil fraîchement haché dans l'étamine.</t>
        </is>
      </c>
      <c r="C28"/>
      <c r="D28"/>
      <c r="E28" t="s" s="8"/>
    </row>
    <row r="29">
      <c r="A29"/>
      <c r="B29" t="s">
        <v>17</v>
      </c>
      <c r="C29" s="10">
        <f>B2*0.001</f>
        <v>0.001</v>
      </c>
      <c r="D29" t="s">
        <v>8</v>
      </c>
      <c r="E29" t="s" s="8"/>
    </row>
    <row r="30">
      <c r="A30" t="s" s="11">
        <v>26</v>
      </c>
      <c r="B30" t="inlineStr" s="12">
        <is>
          <t>Dégraisser parfaitement au papier absorbant en effleurant la surface (retirer tous les « yeux ») ; vérifier l'assaisonnement ; utiliser immédiatement ou refroidir rapidement et réserver à couvert à + 3 °C maximum.</t>
        </is>
      </c>
      <c r="C30"/>
      <c r="D30"/>
      <c r="E30" t="s" s="8"/>
    </row>
    <row r="31">
      <c r="A31" t="s" s="13">
        <v>27</v>
      </c>
      <c r="B31"/>
      <c r="C31"/>
      <c r="D31"/>
      <c r="E31" t="s" s="8"/>
    </row>
  </sheetData>
  <sheetProtection sheet="1" formatRows="0" formatColumns="0"/>
  <mergeCells count="9">
    <mergeCell ref="A1:D1"/>
    <mergeCell ref="A4:D4"/>
    <mergeCell ref="B16:D16"/>
    <mergeCell ref="B17:D17"/>
    <mergeCell ref="B19:D19"/>
    <mergeCell ref="B25:D25"/>
    <mergeCell ref="B28:D28"/>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0.01</v>
      </c>
      <c r="C2" t="s">
        <v>8</v>
      </c>
      <c r="D2" t="s" s="7">
        <v>30</v>
      </c>
      <c r="E2" t="s" s="8"/>
    </row>
    <row r="3">
      <c r="A3"/>
      <c r="B3"/>
      <c r="C3"/>
      <c r="D3"/>
      <c r="E3" t="s" s="8"/>
    </row>
    <row r="4">
      <c r="A4" t="s" s="9">
        <v>31</v>
      </c>
      <c r="B4"/>
      <c r="C4"/>
      <c r="D4"/>
      <c r="E4" t="s" s="8"/>
    </row>
    <row r="5">
      <c r="A5" t="s" s="4">
        <v>6</v>
      </c>
      <c r="B5"/>
      <c r="C5"/>
      <c r="D5"/>
      <c r="E5" t="s" s="8"/>
    </row>
    <row r="6">
      <c r="A6"/>
      <c r="B6" t="s">
        <v>32</v>
      </c>
      <c r="C6" s="10">
        <f>B2*1.1363636364</f>
        <v>0.011364</v>
      </c>
      <c r="D6" t="s">
        <v>10</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27</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29</v>
      </c>
      <c r="B2" s="14">
        <v>1.2</v>
      </c>
      <c r="C2" t="s">
        <v>3</v>
      </c>
      <c r="D2" t="s" s="7">
        <v>34</v>
      </c>
      <c r="E2" t="s" s="8"/>
    </row>
    <row r="3">
      <c r="A3"/>
      <c r="B3"/>
      <c r="C3"/>
      <c r="D3"/>
      <c r="E3" t="s" s="8"/>
    </row>
    <row r="4">
      <c r="A4" t="s" s="9">
        <v>35</v>
      </c>
      <c r="B4"/>
      <c r="C4"/>
      <c r="D4"/>
      <c r="E4" t="s" s="8"/>
    </row>
    <row r="5">
      <c r="A5" t="s" s="4">
        <v>6</v>
      </c>
      <c r="B5"/>
      <c r="C5"/>
      <c r="D5"/>
      <c r="E5" t="s" s="8"/>
    </row>
    <row r="6">
      <c r="A6"/>
      <c r="B6" t="s">
        <v>36</v>
      </c>
      <c r="C6" s="10">
        <f>B2*0.2</f>
        <v>0.24</v>
      </c>
      <c r="D6" t="s">
        <v>8</v>
      </c>
      <c r="E6" t="s" s="8"/>
    </row>
    <row r="7">
      <c r="A7"/>
      <c r="B7" t="s">
        <v>37</v>
      </c>
      <c r="C7" s="10">
        <f>B2*0.2</f>
        <v>0.24</v>
      </c>
      <c r="D7" t="s">
        <v>8</v>
      </c>
      <c r="E7" t="s" s="8"/>
    </row>
    <row r="8">
      <c r="A8"/>
      <c r="B8" t="s">
        <v>38</v>
      </c>
      <c r="C8" s="10">
        <f>B2*0.2</f>
        <v>0.24</v>
      </c>
      <c r="D8" t="s">
        <v>8</v>
      </c>
      <c r="E8" t="s" s="8"/>
    </row>
    <row r="9">
      <c r="A9"/>
      <c r="B9" t="s">
        <v>39</v>
      </c>
      <c r="C9" s="10">
        <f>B2*0.2</f>
        <v>0.24</v>
      </c>
      <c r="D9" t="s">
        <v>8</v>
      </c>
      <c r="E9" t="s" s="8"/>
    </row>
    <row r="10">
      <c r="A10"/>
      <c r="B10" t="s">
        <v>40</v>
      </c>
      <c r="C10" s="10">
        <f>B2*0.2</f>
        <v>0.24</v>
      </c>
      <c r="D10" t="s">
        <v>8</v>
      </c>
      <c r="E10" t="s" s="8"/>
    </row>
    <row r="11">
      <c r="A11"/>
      <c r="B11" t="s">
        <v>11</v>
      </c>
      <c r="C11" s="10">
        <f>B2*0.15</f>
        <v>0.18</v>
      </c>
      <c r="D11" t="s">
        <v>8</v>
      </c>
      <c r="E11" t="s" s="8"/>
    </row>
    <row r="12">
      <c r="A12"/>
      <c r="B12" t="s">
        <v>41</v>
      </c>
      <c r="C12" s="10">
        <f>B2*0.15</f>
        <v>0.18</v>
      </c>
      <c r="D12" t="s">
        <v>8</v>
      </c>
      <c r="E12" t="s" s="8"/>
    </row>
    <row r="13">
      <c r="A13"/>
      <c r="B13" t="s">
        <v>12</v>
      </c>
      <c r="C13" s="10">
        <f>B2*0.15</f>
        <v>0.18</v>
      </c>
      <c r="D13" t="s">
        <v>8</v>
      </c>
      <c r="E13" t="s" s="8"/>
    </row>
    <row r="14">
      <c r="A14"/>
      <c r="B14" t="s">
        <v>13</v>
      </c>
      <c r="C14" s="10">
        <f>B2*0.08</f>
        <v>0.096</v>
      </c>
      <c r="D14" t="s">
        <v>8</v>
      </c>
      <c r="E14" t="s" s="8"/>
    </row>
    <row r="15">
      <c r="A15"/>
      <c r="B15" t="s">
        <v>42</v>
      </c>
      <c r="C15" s="10">
        <f>B2*0.005</f>
        <v>0.006</v>
      </c>
      <c r="D15" t="s">
        <v>8</v>
      </c>
      <c r="E15" t="s" s="8"/>
    </row>
    <row r="16">
      <c r="A16"/>
      <c r="B16" t="s">
        <v>43</v>
      </c>
      <c r="C16" s="10">
        <f>B2*1</f>
        <v>1.2</v>
      </c>
      <c r="D16" t="s">
        <v>10</v>
      </c>
      <c r="E16" t="s" s="8"/>
    </row>
    <row r="17">
      <c r="A17"/>
      <c r="B17" t="s">
        <v>44</v>
      </c>
      <c r="C17" s="10">
        <f>B2*1.75</f>
        <v>2.1</v>
      </c>
      <c r="D17" t="s">
        <v>3</v>
      </c>
      <c r="E17" t="s" s="8"/>
    </row>
    <row r="18">
      <c r="A18"/>
      <c r="B18" t="s">
        <v>45</v>
      </c>
      <c r="C18" s="10">
        <f>B2*0.005</f>
        <v>0.006</v>
      </c>
      <c r="D18" t="s">
        <v>8</v>
      </c>
      <c r="E18" t="s" s="8"/>
    </row>
    <row r="19">
      <c r="A19"/>
      <c r="B19" t="s">
        <v>17</v>
      </c>
      <c r="C19" s="10">
        <f>B2*0.001</f>
        <v>0.0012</v>
      </c>
      <c r="D19" t="s">
        <v>8</v>
      </c>
      <c r="E19" t="s" s="8"/>
    </row>
    <row r="20">
      <c r="A20"/>
      <c r="B20" t="s">
        <v>46</v>
      </c>
      <c r="C20" s="10">
        <f>B2*1</f>
        <v>1.2</v>
      </c>
      <c r="D20" t="s">
        <v>10</v>
      </c>
      <c r="E20" t="s" s="8"/>
    </row>
    <row r="21">
      <c r="A21"/>
      <c r="B21"/>
      <c r="C21"/>
      <c r="D21"/>
      <c r="E21" t="s" s="8"/>
    </row>
    <row r="22">
      <c r="A22" t="s" s="11">
        <v>18</v>
      </c>
      <c r="B22" t="s" s="12">
        <v>47</v>
      </c>
      <c r="C22"/>
      <c r="D22"/>
      <c r="E22" t="s" s="8"/>
    </row>
    <row r="23">
      <c r="A23"/>
      <c r="B23" t="s" s="3">
        <v>48</v>
      </c>
      <c r="C23"/>
      <c r="D23"/>
      <c r="E23" t="s" s="8"/>
    </row>
    <row r="24">
      <c r="A24" t="s" s="11">
        <v>20</v>
      </c>
      <c r="B24" t="inlineStr" s="12">
        <is>
          <t>[MARQUER] Préparer les ingrédients de base — Parer, dégraisser si nécessaire et ficeler les viandes ; concasser les os ; récupérer la moelle et la réserver dans une calotte d'eau glacée.</t>
        </is>
      </c>
      <c r="C24"/>
      <c r="D24"/>
      <c r="E24" t="s" s="8"/>
    </row>
    <row r="25">
      <c r="A25"/>
      <c r="B25" t="s">
        <v>36</v>
      </c>
      <c r="C25" s="10">
        <f>B2*0.2</f>
        <v>0.24</v>
      </c>
      <c r="D25" t="s">
        <v>8</v>
      </c>
      <c r="E25" t="s" s="8"/>
    </row>
    <row r="26">
      <c r="A26"/>
      <c r="B26" t="s">
        <v>37</v>
      </c>
      <c r="C26" s="10">
        <f>B2*0.2</f>
        <v>0.24</v>
      </c>
      <c r="D26" t="s">
        <v>8</v>
      </c>
      <c r="E26" t="s" s="8"/>
    </row>
    <row r="27">
      <c r="A27"/>
      <c r="B27" t="s">
        <v>38</v>
      </c>
      <c r="C27" s="10">
        <f>B2*0.2</f>
        <v>0.24</v>
      </c>
      <c r="D27" t="s">
        <v>8</v>
      </c>
      <c r="E27" t="s" s="8"/>
    </row>
    <row r="28">
      <c r="A28"/>
      <c r="B28" t="s">
        <v>39</v>
      </c>
      <c r="C28" s="10">
        <f>B2*0.2</f>
        <v>0.24</v>
      </c>
      <c r="D28" t="s">
        <v>8</v>
      </c>
      <c r="E28" t="s" s="8"/>
    </row>
    <row r="29">
      <c r="A29"/>
      <c r="B29" t="s">
        <v>40</v>
      </c>
      <c r="C29" s="10">
        <f>B2*0.2</f>
        <v>0.24</v>
      </c>
      <c r="D29" t="s">
        <v>8</v>
      </c>
      <c r="E29" t="s" s="8"/>
    </row>
    <row r="30">
      <c r="A30"/>
      <c r="B30" t="s" s="3">
        <v>49</v>
      </c>
      <c r="C30"/>
      <c r="D30"/>
      <c r="E30" t="s" s="8"/>
    </row>
    <row r="31">
      <c r="A31" t="s" s="11">
        <v>22</v>
      </c>
      <c r="B31" t="s" s="12">
        <v>50</v>
      </c>
      <c r="C31"/>
      <c r="D31"/>
      <c r="E31" t="s" s="8"/>
    </row>
    <row r="32">
      <c r="A32"/>
      <c r="B32" t="s" s="3">
        <v>51</v>
      </c>
      <c r="C32"/>
      <c r="D32"/>
      <c r="E32" t="s" s="8"/>
    </row>
    <row r="33">
      <c r="A33" t="s" s="11">
        <v>24</v>
      </c>
      <c r="B33" t="inlineStr" s="12">
        <is>
          <t>[ÉCUMER] Marquer la marmite en cuisson — Replacer viande et os dans la marmite rincée ; recouvrir amplement d'eau froide ; saler au gros sel ; porter à ébullition ; écumer et dégraisser soigneusement.</t>
        </is>
      </c>
      <c r="C33"/>
      <c r="D33"/>
      <c r="E33" t="s" s="8"/>
    </row>
    <row r="34">
      <c r="A34"/>
      <c r="B34" t="s">
        <v>44</v>
      </c>
      <c r="C34" s="10">
        <f>B2*1.75</f>
        <v>2.1</v>
      </c>
      <c r="D34" t="s">
        <v>3</v>
      </c>
      <c r="E34" t="s" s="8"/>
    </row>
    <row r="35">
      <c r="A35"/>
      <c r="B35" t="s">
        <v>45</v>
      </c>
      <c r="C35" s="10">
        <f>B2*0.005</f>
        <v>0.006</v>
      </c>
      <c r="D35" t="s">
        <v>8</v>
      </c>
      <c r="E35" t="s" s="8"/>
    </row>
    <row r="36">
      <c r="A36"/>
      <c r="B36" t="s" s="3">
        <v>52</v>
      </c>
      <c r="C36"/>
      <c r="D36"/>
      <c r="E36" t="s" s="8"/>
    </row>
    <row r="37">
      <c r="A37" t="s" s="11">
        <v>25</v>
      </c>
      <c r="B37" t="inlineStr" s="12">
        <is>
          <t>[MOUILLER]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C37"/>
      <c r="D37"/>
      <c r="E37" t="s" s="8"/>
    </row>
    <row r="38">
      <c r="A38"/>
      <c r="B38" t="s">
        <v>11</v>
      </c>
      <c r="C38" s="10">
        <f>B2*0.15</f>
        <v>0.18</v>
      </c>
      <c r="D38" t="s">
        <v>8</v>
      </c>
      <c r="E38" t="s" s="8"/>
    </row>
    <row r="39">
      <c r="A39"/>
      <c r="B39" t="s">
        <v>41</v>
      </c>
      <c r="C39" s="10">
        <f>B2*0.15</f>
        <v>0.18</v>
      </c>
      <c r="D39" t="s">
        <v>8</v>
      </c>
      <c r="E39" t="s" s="8"/>
    </row>
    <row r="40">
      <c r="A40"/>
      <c r="B40" t="s">
        <v>12</v>
      </c>
      <c r="C40" s="10">
        <f>B2*0.15</f>
        <v>0.18</v>
      </c>
      <c r="D40" t="s">
        <v>8</v>
      </c>
      <c r="E40" t="s" s="8"/>
    </row>
    <row r="41">
      <c r="A41"/>
      <c r="B41" t="s">
        <v>13</v>
      </c>
      <c r="C41" s="10">
        <f>B2*0.08</f>
        <v>0.096</v>
      </c>
      <c r="D41" t="s">
        <v>8</v>
      </c>
      <c r="E41" t="s" s="8"/>
    </row>
    <row r="42">
      <c r="A42"/>
      <c r="B42" t="s">
        <v>42</v>
      </c>
      <c r="C42" s="10">
        <f>B2*0.005</f>
        <v>0.006</v>
      </c>
      <c r="D42" t="s">
        <v>8</v>
      </c>
      <c r="E42" t="s" s="8"/>
    </row>
    <row r="43">
      <c r="A43"/>
      <c r="B43" t="s">
        <v>43</v>
      </c>
      <c r="C43" s="10">
        <f>B2*1</f>
        <v>1.2</v>
      </c>
      <c r="D43" t="s">
        <v>10</v>
      </c>
      <c r="E43" t="s" s="8"/>
    </row>
    <row r="44">
      <c r="A44"/>
      <c r="B44" t="s">
        <v>46</v>
      </c>
      <c r="C44" s="10">
        <f>B2*1</f>
        <v>1.2</v>
      </c>
      <c r="D44" t="s">
        <v>10</v>
      </c>
      <c r="E44" t="s" s="8"/>
    </row>
    <row r="45">
      <c r="A45" t="s" s="11">
        <v>26</v>
      </c>
      <c r="B45" t="inlineStr" s="12">
        <is>
          <t>[PASSER] Cuire 3 à 4 heures à découvert à très faible ébullition — Écumer et dégraisser souvent (une petite louche d'eau froide fait remonter la graisse) ; une ébullition trop vive trouble la marmite.</t>
        </is>
      </c>
      <c r="C45"/>
      <c r="D45"/>
      <c r="E45" t="s" s="8"/>
    </row>
    <row r="46">
      <c r="A46"/>
      <c r="B46" t="s" s="3">
        <v>53</v>
      </c>
      <c r="C46"/>
      <c r="D46"/>
      <c r="E46" t="s" s="8"/>
    </row>
    <row r="47">
      <c r="A47" t="s" s="11">
        <v>54</v>
      </c>
      <c r="B47" t="inlineStr" s="12">
        <is>
          <t>[DÉGRAISSER]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C47"/>
      <c r="D47"/>
      <c r="E47" t="s" s="8"/>
    </row>
    <row r="48">
      <c r="A48"/>
      <c r="B48" t="s">
        <v>17</v>
      </c>
      <c r="C48" s="10">
        <f>B2*0.001</f>
        <v>0.0012</v>
      </c>
      <c r="D48" t="s">
        <v>8</v>
      </c>
      <c r="E48" t="s" s="8"/>
    </row>
    <row r="49">
      <c r="A49"/>
      <c r="B49" t="s" s="3">
        <v>55</v>
      </c>
      <c r="C49"/>
      <c r="D49"/>
      <c r="E49" t="s" s="8"/>
    </row>
    <row r="50">
      <c r="A50" t="s" s="13">
        <v>27</v>
      </c>
      <c r="B50"/>
      <c r="C50"/>
      <c r="D50"/>
      <c r="E50" t="s" s="8"/>
    </row>
  </sheetData>
  <sheetProtection sheet="1" formatRows="0" formatColumns="0"/>
  <mergeCells count="16">
    <mergeCell ref="A1:D1"/>
    <mergeCell ref="A4:D4"/>
    <mergeCell ref="B22:D22"/>
    <mergeCell ref="B23:D23"/>
    <mergeCell ref="B24:D24"/>
    <mergeCell ref="B30:D30"/>
    <mergeCell ref="B31:D31"/>
    <mergeCell ref="B32:D32"/>
    <mergeCell ref="B33:D33"/>
    <mergeCell ref="B36:D36"/>
    <mergeCell ref="B37:D37"/>
    <mergeCell ref="B45:D45"/>
    <mergeCell ref="B46:D46"/>
    <mergeCell ref="B47:D47"/>
    <mergeCell ref="B49:D49"/>
    <mergeCell ref="A50:D5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29</v>
      </c>
      <c r="B2" s="14">
        <v>1.2</v>
      </c>
      <c r="C2" t="s">
        <v>10</v>
      </c>
      <c r="D2" t="s" s="7">
        <v>57</v>
      </c>
      <c r="E2" t="s" s="8"/>
    </row>
    <row r="3">
      <c r="A3"/>
      <c r="B3"/>
      <c r="C3"/>
      <c r="D3"/>
      <c r="E3" t="s" s="8"/>
    </row>
    <row r="4">
      <c r="A4" t="s" s="9">
        <v>58</v>
      </c>
      <c r="B4"/>
      <c r="C4"/>
      <c r="D4"/>
      <c r="E4" t="s" s="8"/>
    </row>
    <row r="5">
      <c r="A5" t="s" s="11">
        <v>18</v>
      </c>
      <c r="B5" t="inlineStr" s="12">
        <is>
          <t>[TRIER] Trier et laver soigneusement les tiges de persil, les branches de céleri et les feuilles de poireau. Ne pas utiliser des tiges ayant séjourné trop longtemps dans l'eau (risque de fermentation).</t>
        </is>
      </c>
      <c r="C5"/>
      <c r="D5"/>
      <c r="E5" t="s" s="8"/>
    </row>
    <row r="6">
      <c r="A6" t="s" s="11">
        <v>20</v>
      </c>
      <c r="B6" t="s" s="12">
        <v>59</v>
      </c>
      <c r="C6"/>
      <c r="D6"/>
      <c r="E6" t="s" s="8"/>
    </row>
    <row r="7">
      <c r="A7" t="s" s="11">
        <v>22</v>
      </c>
      <c r="B7" t="inlineStr" s="12">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1">
        <v>24</v>
      </c>
      <c r="B8" t="inlineStr" s="12">
        <is>
          <t>[LIER] Lier le bouquet garni en fagot bien serré avec de la ficelle de cuisine. Le rôle des aromates étant de parfumer, des produits de mauvaise qualité ou de fraîcheur insuffisante donnent un très mauvais résultat.</t>
        </is>
      </c>
      <c r="C8"/>
      <c r="D8"/>
      <c r="E8" t="s" s="8"/>
    </row>
    <row r="9">
      <c r="A9" t="s" s="13">
        <v>27</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2026-10-01T15:20:59Z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2026-10-01T15:20:59Z</dcterms:modified>
  <cp:revision>1</cp:revision>
</cp:coreProperties>
</file>