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<sst xmlns="http://schemas.openxmlformats.org/spreadsheetml/2006/main" count="106" uniqueCount="106">
  <si>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</si>
  <si>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</si>
  <si>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DE VEAU</t>
  </si>
  <si>
    <t>Code</t>
  </si>
  <si>
    <t>GRO_CDR_B258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</si>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</sst>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3.38975</v>
      </c>
    </row>
    <row r="12">
      <c r="A12" t="s" s="3">
        <v>17</v>
      </c>
      <c r="B12" s="4">
        <v>3.38975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</v>
      </c>
      <c r="E3" t="s">
        <v>38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38</v>
      </c>
      <c r="F4" t="s">
        <v>43</v>
      </c>
    </row>
    <row r="5">
      <c r="A5">
        <v>1</v>
      </c>
      <c r="B5" t="s">
        <v>66</v>
      </c>
      <c r="C5" t="s">
        <v>64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67</v>
      </c>
      <c r="C6" t="s">
        <v>64</v>
      </c>
      <c r="D6" s="11">
        <v>0.01</v>
      </c>
      <c r="E6" t="s">
        <v>38</v>
      </c>
      <c r="F6" t="s">
        <v>43</v>
      </c>
    </row>
    <row r="7">
      <c r="A7">
        <v>1</v>
      </c>
      <c r="B7" t="s">
        <v>68</v>
      </c>
      <c r="C7" t="s">
        <v>64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69</v>
      </c>
      <c r="C8" t="s">
        <v>61</v>
      </c>
      <c r="D8" s="11">
        <v>1</v>
      </c>
      <c r="E8" t="s">
        <v>70</v>
      </c>
      <c r="F8" t="s">
        <v>71</v>
      </c>
    </row>
    <row r="9">
      <c r="A9">
        <v>2</v>
      </c>
      <c r="B9" t="s">
        <v>72</v>
      </c>
      <c r="C9" t="s">
        <v>61</v>
      </c>
      <c r="D9" s="11">
        <v>0.02</v>
      </c>
      <c r="E9" t="s">
        <v>38</v>
      </c>
      <c r="F9" t="s">
        <v>73</v>
      </c>
    </row>
    <row r="10">
      <c r="A10">
        <v>3</v>
      </c>
      <c r="B10" t="s">
        <v>74</v>
      </c>
      <c r="C10" t="s">
        <v>64</v>
      </c>
      <c r="D10" s="11">
        <v>0.2</v>
      </c>
      <c r="E10" t="s">
        <v>50</v>
      </c>
      <c r="F10" t="s">
        <v>43</v>
      </c>
    </row>
    <row r="11">
      <c r="A11">
        <v>2</v>
      </c>
      <c r="B11" t="s">
        <v>75</v>
      </c>
      <c r="C11" t="s">
        <v>64</v>
      </c>
      <c r="D11" s="11">
        <v>0.001</v>
      </c>
      <c r="E11" t="s">
        <v>38</v>
      </c>
      <c r="F11" t="s">
        <v>37</v>
      </c>
    </row>
    <row r="12">
      <c r="A12">
        <v>2</v>
      </c>
      <c r="B12" t="s">
        <v>76</v>
      </c>
      <c r="C12" t="s">
        <v>64</v>
      </c>
      <c r="D12" s="11">
        <v>0.001</v>
      </c>
      <c r="E12" t="s">
        <v>38</v>
      </c>
      <c r="F12" t="s">
        <v>37</v>
      </c>
    </row>
    <row r="13">
      <c r="A13">
        <v>1</v>
      </c>
      <c r="B13" t="s">
        <v>77</v>
      </c>
      <c r="C13" t="s">
        <v>64</v>
      </c>
      <c r="D13" s="11">
        <v>1.5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Ajouter carottes et oignons sur les os presque colorés — Les répartir sans remuer, laisser suer une dizaine de minutes. Débarrasser os et garniture dans un rondeau haut ou une marmite.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Mouiller le fond — Dégraisser complètement la plaque, la déglacer à l'eau froide et verser le déglaçage sur les os ; compléter le mouillement à l'eau froide (ou au fond blanc de veau).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4"/>
      <c r="F8"/>
    </row>
    <row r="9">
      <c r="A9" t="s">
        <v>2</v>
      </c>
      <c r="B9">
        <v>8</v>
      </c>
      <c r="C9"/>
      <c r="D9" t="s" s="14">
        <v>86</v>
      </c>
      <c r="E9" t="s" s="14"/>
      <c r="F9"/>
    </row>
    <row r="10">
      <c r="A10" t="s">
        <v>2</v>
      </c>
      <c r="B10">
        <v>9</v>
      </c>
      <c r="C10"/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89</v>
      </c>
      <c r="D12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4"/>
      <c r="F12"/>
    </row>
    <row r="13">
      <c r="A13" t="s">
        <v>88</v>
      </c>
      <c r="B13">
        <v>3</v>
      </c>
      <c r="C13" t="s">
        <v>91</v>
      </c>
      <c r="D13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95</v>
      </c>
      <c r="B6" t="str" s="14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11">
        <f>Besoins!E15</f>
        <v>1</v>
      </c>
      <c r="D7" t="str">
        <f>Besoins!F15</f>
        <v>kg</v>
      </c>
    </row>
    <row r="8">
      <c r="A8" t="s" s="17">
        <v>96</v>
      </c>
      <c r="B8" t="str" s="14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7">
        <v>97</v>
      </c>
      <c r="B9" t="str" s="14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11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11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11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11">
        <f>Besoins!E14</f>
        <v>0.2</v>
      </c>
      <c r="D13" t="str">
        <f>Besoins!F14</f>
        <v>kg</v>
      </c>
    </row>
    <row r="14">
      <c r="A14"/>
      <c r="B14" t="s">
        <v>98</v>
      </c>
      <c r="C14" s="11">
        <f>'Besoins'!$B$2*1</f>
        <v>1</v>
      </c>
      <c r="D14" t="s">
        <v>70</v>
      </c>
    </row>
    <row r="15">
      <c r="A15" t="s" s="17">
        <v>99</v>
      </c>
      <c r="B15" t="str" s="14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7">
        <v>100</v>
      </c>
      <c r="B16" t="str" s="14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11">
        <f>Besoins!E7</f>
        <v>1.5</v>
      </c>
      <c r="D17" t="str">
        <f>Besoins!F7</f>
        <v>lt</v>
      </c>
    </row>
    <row r="18">
      <c r="A18" t="s" s="17">
        <v>101</v>
      </c>
      <c r="B18" t="str" s="14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7">
        <v>102</v>
      </c>
      <c r="B19" t="str" s="14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7">
        <v>103</v>
      </c>
      <c r="B20" t="str" s="14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6">
        <v>104</v>
      </c>
      <c r="B22"/>
      <c r="C22"/>
      <c r="D22"/>
    </row>
    <row r="23">
      <c r="A23" t="s" s="17">
        <v>94</v>
      </c>
      <c r="B23" t="str" s="14">
        <f>"[TRIER] "&amp;Procedure!D11</f>
        <v>[TRIER] Mise en place — Peser et mesurer toutes les denrées, vérifier leur fraîcheur.</v>
      </c>
      <c r="C23"/>
      <c r="D23"/>
    </row>
    <row r="24">
      <c r="A24" t="s" s="17">
        <v>95</v>
      </c>
      <c r="B24" t="str" s="14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7">
        <v>96</v>
      </c>
      <c r="B25" t="str" s="14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105</v>
      </c>
      <c r="C26" s="11">
        <f>'Besoins'!$B$2*0.02</f>
        <v>0.02</v>
      </c>
      <c r="D26" t="s">
        <v>38</v>
      </c>
    </row>
    <row r="27">
      <c r="A27"/>
      <c r="B27" t="str">
        <f>Besoins!B9</f>
        <v>Thym séché</v>
      </c>
      <c r="C27" s="11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11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