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<sst xmlns="http://schemas.openxmlformats.org/spreadsheetml/2006/main" count="90" uniqueCount="90">
  <si>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</si>
  <si>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</si>
  <si>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CRÈME AU BEURRE À LA VANILLE</t>
  </si>
  <si>
    <t>Code</t>
  </si>
  <si>
    <t>GRO_CDC_225E</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</si>
  <si>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</si>
  <si>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</si>
  <si>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</si>
  <si>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</si>
  <si>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</si>
  <si>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</si>
  <si>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</si>
  <si>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</si>
  <si>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</si>
  <si>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</si>
  <si>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</si>
  <si>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</si>
  <si>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</si>
  <si>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</si>
  <si>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</si>
  <si>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16:02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</si>
  <si>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</si>
  <si>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</si>
  <si>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</si>
  <si>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</si>
  <si>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</si>
  <si>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</si>
  <si>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</si>
  <si>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</si>
  <si>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</si>
  <si>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</si>
  <si>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</si>
  <si>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</si>
  <si>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</si>
  <si>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</si>
  <si>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</si>
  <si>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</si>
  <si>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</si>
  <si>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</si>
  <si>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</si>
  <si>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</si>
  <si>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EPI-VANILLE-GOU</t>
  </si>
  <si>
    <t>Gousses de vanille Bourbon</t>
  </si>
  <si>
    <t>Épices en poudre et graines</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</si>
  <si>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</si>
  <si>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</si>
  <si>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</si>
  <si>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</si>
  <si>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</si>
  <si>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</si>
  <si>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</si>
  <si>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</si>
  <si>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</si>
  <si>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</si>
  <si>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</si>
  <si>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</si>
  <si>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</si>
  <si>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</si>
  <si>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</si>
  <si>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</si>
  <si>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</si>
  <si>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</si>
  <si>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</si>
  <si>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</si>
  <si>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</si>
  <si>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</si>
  <si>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</si>
  <si>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Gousses de vanille Bourbon</t>
  </si>
  <si>
    <t xml:space="preserve">    ↳ Extrait de vanille alcoolisé</t>
  </si>
  <si>
    <t>Recette</t>
  </si>
  <si>
    <t>#</t>
  </si>
  <si>
    <t>Verbe</t>
  </si>
  <si>
    <t>Étape</t>
  </si>
  <si>
    <t>Précision technique</t>
  </si>
  <si>
    <t>Durée</t>
  </si>
  <si>
    <t>Crème au beurre — Confectionner la crème au beurre nature (Fiche 225).</t>
  </si>
  <si>
    <t>Parfumer — Fendre les gousses, en gratter les graines ; les incorporer (et/ou l'extrait) en fin de montage, au fouet.</t>
  </si>
  <si>
    <t>Réserver — Utiliser aussitôt ou filmer au contact et réserver à + 3 °C ; avant emploi, remettre à température et fouetter pour rendre la crème lisse.</t>
  </si>
  <si>
    <t>CRÈME AU BEURRE (NATURE)</t>
  </si>
  <si>
    <t>Fiche technique — CRÈME AU BEURRE À LA VANILLE</t>
  </si>
  <si>
    <t>CRÈME AU BEURRE À LA VANILLE  GRO_CDC_225E</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</si>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</sst>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28.945225</v>
      </c>
    </row>
    <row r="12">
      <c r="A12" t="s" s="3">
        <v>16</v>
      </c>
      <c r="B12" s="4">
        <v>0.28945225</v>
      </c>
    </row>
    <row r="13">
      <c r="A13"/>
      <c r="B13"/>
    </row>
    <row r="14">
      <c r="A14" t="s" s="5">
        <v>17</v>
      </c>
      <c r="B14" t="s" s="5">
        <v>14</v>
      </c>
    </row>
    <row r="15">
      <c r="A15" t="s" s="5">
        <v>18</v>
      </c>
      <c r="B15" s="6">
        <v>28.945225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0.02</v>
      </c>
      <c r="E9" s="11">
        <f>D9*$B$2</f>
        <v>0.02</v>
      </c>
      <c r="F9" t="s">
        <v>37</v>
      </c>
      <c r="G9" s="4">
        <f>E9*32</f>
        <v>0.64</v>
      </c>
    </row>
    <row r="10">
      <c r="A10" t="s">
        <v>41</v>
      </c>
      <c r="B10" t="s">
        <v>42</v>
      </c>
      <c r="C10" t="s">
        <v>43</v>
      </c>
      <c r="D10" s="9">
        <v>0.009</v>
      </c>
      <c r="E10" s="11">
        <f>D10*$B$2</f>
        <v>0.009</v>
      </c>
      <c r="F10" t="s">
        <v>44</v>
      </c>
      <c r="G10" s="4">
        <f>E10*320</f>
        <v>2.88</v>
      </c>
    </row>
    <row r="11">
      <c r="A11" t="s">
        <v>45</v>
      </c>
      <c r="B11" t="s">
        <v>46</v>
      </c>
      <c r="C11" t="s">
        <v>47</v>
      </c>
      <c r="D11" s="9">
        <v>3</v>
      </c>
      <c r="E11" s="11">
        <f>D11*$B$2</f>
        <v>3</v>
      </c>
      <c r="F11" t="s">
        <v>44</v>
      </c>
      <c r="G11" s="4">
        <f>E11*5.2</f>
        <v>15.6</v>
      </c>
    </row>
    <row r="12">
      <c r="A12" t="s">
        <v>48</v>
      </c>
      <c r="B12" t="s">
        <v>49</v>
      </c>
      <c r="C12" t="s">
        <v>50</v>
      </c>
      <c r="D12" s="9">
        <v>2.1</v>
      </c>
      <c r="E12" s="11">
        <f>D12*$B$2</f>
        <v>2.1</v>
      </c>
      <c r="F12" t="s">
        <v>44</v>
      </c>
      <c r="G12" s="4">
        <f>E12*0.82</f>
        <v>1.722</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56</v>
      </c>
      <c r="D3" s="11">
        <v>100</v>
      </c>
      <c r="E3" t="s">
        <v>24</v>
      </c>
      <c r="F3" t="s">
        <v>57</v>
      </c>
    </row>
    <row r="4">
      <c r="A4">
        <v>2</v>
      </c>
      <c r="B4" t="s">
        <v>59</v>
      </c>
      <c r="C4" t="s">
        <v>56</v>
      </c>
      <c r="D4" s="11">
        <v>60</v>
      </c>
      <c r="E4" t="s">
        <v>24</v>
      </c>
      <c r="F4" t="s">
        <v>60</v>
      </c>
    </row>
    <row r="5">
      <c r="A5">
        <v>3</v>
      </c>
      <c r="B5" t="s">
        <v>61</v>
      </c>
      <c r="C5" t="s">
        <v>56</v>
      </c>
      <c r="D5" s="11">
        <v>1.14</v>
      </c>
      <c r="E5" t="s">
        <v>37</v>
      </c>
      <c r="F5" t="s">
        <v>60</v>
      </c>
    </row>
    <row r="6">
      <c r="A6">
        <v>4</v>
      </c>
      <c r="B6" t="s">
        <v>62</v>
      </c>
      <c r="C6" t="s">
        <v>63</v>
      </c>
      <c r="D6" s="11">
        <v>30</v>
      </c>
      <c r="E6" t="s">
        <v>24</v>
      </c>
      <c r="F6" t="s">
        <v>33</v>
      </c>
    </row>
    <row r="7">
      <c r="A7">
        <v>2</v>
      </c>
      <c r="B7" t="s">
        <v>64</v>
      </c>
      <c r="C7" t="s">
        <v>63</v>
      </c>
      <c r="D7" s="11">
        <v>2.1</v>
      </c>
      <c r="E7" t="s">
        <v>44</v>
      </c>
      <c r="F7" t="s">
        <v>50</v>
      </c>
    </row>
    <row r="8">
      <c r="A8">
        <v>2</v>
      </c>
      <c r="B8" t="s">
        <v>65</v>
      </c>
      <c r="C8" t="s">
        <v>63</v>
      </c>
      <c r="D8" s="11">
        <v>3</v>
      </c>
      <c r="E8" t="s">
        <v>44</v>
      </c>
      <c r="F8" t="s">
        <v>47</v>
      </c>
    </row>
    <row r="9">
      <c r="A9">
        <v>2</v>
      </c>
      <c r="B9" t="s">
        <v>66</v>
      </c>
      <c r="C9" t="s">
        <v>63</v>
      </c>
      <c r="D9" s="11">
        <v>0.75</v>
      </c>
      <c r="E9" t="s">
        <v>37</v>
      </c>
      <c r="F9" t="s">
        <v>36</v>
      </c>
    </row>
    <row r="10">
      <c r="A10">
        <v>1</v>
      </c>
      <c r="B10" t="s">
        <v>67</v>
      </c>
      <c r="C10" t="s">
        <v>63</v>
      </c>
      <c r="D10" s="11">
        <v>0.009</v>
      </c>
      <c r="E10" t="s">
        <v>44</v>
      </c>
      <c r="F10" t="s">
        <v>43</v>
      </c>
    </row>
    <row r="11">
      <c r="A11">
        <v>1</v>
      </c>
      <c r="B11" t="s">
        <v>68</v>
      </c>
      <c r="C11" t="s">
        <v>63</v>
      </c>
      <c r="D11" s="11">
        <v>0.02</v>
      </c>
      <c r="E11" t="s">
        <v>37</v>
      </c>
      <c r="F1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75</v>
      </c>
      <c r="E3" t="s" s="14"/>
      <c r="F3"/>
    </row>
    <row r="4">
      <c r="A4" t="s">
        <v>2</v>
      </c>
      <c r="B4">
        <v>3</v>
      </c>
      <c r="C4"/>
      <c r="D4" t="s" s="14">
        <v>76</v>
      </c>
      <c r="E4" t="s" s="14"/>
      <c r="F4"/>
    </row>
    <row r="5">
      <c r="A5" t="s">
        <v>2</v>
      </c>
      <c r="B5">
        <v>4</v>
      </c>
      <c r="C5"/>
      <c r="D5" t="s" s="14">
        <v>77</v>
      </c>
      <c r="E5" t="s" s="14"/>
      <c r="F5"/>
    </row>
    <row r="6">
      <c r="A6" t="s">
        <v>78</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78</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78</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78</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78</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78</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79</v>
      </c>
      <c r="B1"/>
      <c r="C1"/>
      <c r="D1"/>
    </row>
    <row r="2">
      <c r="A2" t="str" s="15">
        <f>"GRO_CDC_225E · GRO.BASES · référence : "&amp;Besoins!B3&amp;" "&amp;Besoins!C3&amp;" · multiplicateur réglable sur la feuille ""Besoins"""</f>
        <v>GRO_CDC_225E · GRO.BASES · référence : 100 pc · multiplicateur réglable sur la feuille </v>
      </c>
      <c r="B2"/>
      <c r="C2"/>
      <c r="D2"/>
    </row>
    <row r="3">
      <c r="A3"/>
      <c r="B3"/>
      <c r="C3"/>
      <c r="D3"/>
    </row>
    <row r="4">
      <c r="A4" t="s" s="16">
        <v>80</v>
      </c>
      <c r="B4"/>
      <c r="C4"/>
      <c r="D4"/>
    </row>
    <row r="5">
      <c r="A5" t="s" s="17">
        <v>81</v>
      </c>
      <c r="B5" t="str" s="14">
        <f>Procedure!D2</f>
        <v>Mise en place du poste de travail — Vérifier les D.L.C., peser les denrées, sélectionner le matériel nécessaire. Laver et désinfecter le matériel et le poste de travail en suivant les protocoles.</v>
      </c>
      <c r="C5"/>
      <c r="D5"/>
    </row>
    <row r="6">
      <c r="A6" t="s" s="17">
        <v>82</v>
      </c>
      <c r="B6" t="str" s="14">
        <f>Procedure!D3</f>
        <v>Crème au beurre — Confectionner la crème au beurre nature (Fiche 225).</v>
      </c>
      <c r="C6"/>
      <c r="D6"/>
    </row>
    <row r="7">
      <c r="A7"/>
      <c r="B7" t="s">
        <v>83</v>
      </c>
      <c r="C7" s="11">
        <f>'Besoins'!$B$2*100</f>
        <v>100</v>
      </c>
      <c r="D7" t="s">
        <v>24</v>
      </c>
    </row>
    <row r="8">
      <c r="A8" t="s" s="17">
        <v>84</v>
      </c>
      <c r="B8" t="str" s="14">
        <f>Procedure!D4</f>
        <v>Parfumer — Fendre les gousses, en gratter les graines ; les incorporer (et/ou l'extrait) en fin de montage, au fouet.</v>
      </c>
      <c r="C8"/>
      <c r="D8"/>
    </row>
    <row r="9">
      <c r="A9"/>
      <c r="B9" t="str">
        <f>Besoins!B10</f>
        <v>Gousses de vanille Bourbon</v>
      </c>
      <c r="C9" s="11">
        <f>Besoins!E10</f>
        <v>0.009</v>
      </c>
      <c r="D9" t="str">
        <f>Besoins!F10</f>
        <v>kg</v>
      </c>
    </row>
    <row r="10">
      <c r="A10"/>
      <c r="B10" t="str">
        <f>Besoins!B9</f>
        <v>Extrait de vanille alcoolisé</v>
      </c>
      <c r="C10" s="11">
        <f>Besoins!E9</f>
        <v>0.02</v>
      </c>
      <c r="D10" t="str">
        <f>Besoins!F9</f>
        <v>lt</v>
      </c>
    </row>
    <row r="11">
      <c r="A11" t="s" s="17">
        <v>85</v>
      </c>
      <c r="B11" t="str" s="14">
        <f>Procedure!D5</f>
        <v>Réserver — Utiliser aussitôt ou filmer au contact et réserver à + 3 °C ; avant emploi, remettre à température et fouetter pour rendre la crème lisse.</v>
      </c>
      <c r="C11"/>
      <c r="D11"/>
    </row>
    <row r="12">
      <c r="A12"/>
      <c r="B12"/>
      <c r="C12"/>
      <c r="D12"/>
    </row>
    <row r="13">
      <c r="A13" t="s" s="16">
        <v>86</v>
      </c>
      <c r="B13"/>
      <c r="C13"/>
      <c r="D13"/>
    </row>
    <row r="14">
      <c r="A14" t="s" s="17">
        <v>81</v>
      </c>
      <c r="B14" t="str" s="14">
        <f>Procedure!D6</f>
        <v>Mise en place du poste de travail — Vérifier les D.L.C., peser les denrées, sélectionner le matériel nécessaire. Laver et désinfecter le matériel et le poste de travail en suivant les protocoles.</v>
      </c>
      <c r="C14"/>
      <c r="D14"/>
    </row>
    <row r="15">
      <c r="A15" t="s" s="17">
        <v>82</v>
      </c>
      <c r="B15" t="str" s="14">
        <f>Procedure!D7</f>
        <v>Préparations préliminaires — Ramollir le beurre. Réserver en attente d'utilisation. Mettre les jaunes d'œufs dans la cuve du batteur. Préparer le fouet du batteur en prévision de son utilisation au terme de la cuisson du sucre.</v>
      </c>
      <c r="C15"/>
      <c r="D15"/>
    </row>
    <row r="16">
      <c r="A16"/>
      <c r="B16" t="s">
        <v>87</v>
      </c>
      <c r="C16" s="11">
        <f>'Besoins'!$B$2*60</f>
        <v>60</v>
      </c>
      <c r="D16" t="s">
        <v>24</v>
      </c>
    </row>
    <row r="17">
      <c r="A17" t="s" s="17">
        <v>84</v>
      </c>
      <c r="B17"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7"/>
      <c r="D17"/>
    </row>
    <row r="18">
      <c r="A18"/>
      <c r="B18" t="s">
        <v>87</v>
      </c>
      <c r="C18" s="11">
        <f>'Besoins'!$B$2*60</f>
        <v>60</v>
      </c>
      <c r="D18" t="s">
        <v>24</v>
      </c>
    </row>
    <row r="19">
      <c r="A19"/>
      <c r="B19" t="str">
        <f>Besoins!B8</f>
        <v>Eau (robinet - moy. France 2026)</v>
      </c>
      <c r="C19" s="11">
        <f>Besoins!E8</f>
        <v>0.75</v>
      </c>
      <c r="D19" t="str">
        <f>Besoins!F8</f>
        <v>lt</v>
      </c>
    </row>
    <row r="20">
      <c r="A20" t="s" s="17">
        <v>85</v>
      </c>
      <c r="B20"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20"/>
      <c r="D20"/>
    </row>
    <row r="21">
      <c r="A21" t="s" s="17">
        <v>88</v>
      </c>
      <c r="B21"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1"/>
      <c r="D21"/>
    </row>
    <row r="22">
      <c r="A22" t="s" s="17">
        <v>89</v>
      </c>
      <c r="B22" t="str" s="14">
        <f>Procedure!D11</f>
        <v>Nature — La crème au beurre nature s'utilise telle quelle. Pour la parfumer, voir les variantes : 225A café, 225B cacao, 225C chocolat, 225D alcools divers, 225E vanille (parfum incorporé en fin de montage).</v>
      </c>
      <c r="C22"/>
      <c r="D22"/>
    </row>
    <row r="23">
      <c r="A23"/>
      <c r="B23"/>
      <c r="C23"/>
      <c r="D23"/>
    </row>
    <row r="24">
      <c r="A24" t="s" s="18">
        <v>21</v>
      </c>
      <c r="B24"/>
      <c r="C24"/>
      <c r="D24"/>
    </row>
  </sheetData>
  <sheetProtection sheet="1" formatRows="0" formatColumns="0"/>
  <mergeCells count="15">
    <mergeCell ref="A1:D1"/>
    <mergeCell ref="A2:D2"/>
    <mergeCell ref="A4:D4"/>
    <mergeCell ref="B5:D5"/>
    <mergeCell ref="B6:D6"/>
    <mergeCell ref="B8:D8"/>
    <mergeCell ref="B11:D11"/>
    <mergeCell ref="A13:D13"/>
    <mergeCell ref="B14:D14"/>
    <mergeCell ref="B15:D15"/>
    <mergeCell ref="B17:D17"/>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2026-09-28T14:02:58Z</dcterms:created>
  <dc:title>CRÈME AU BEURRE À LA VANILLE</dc:title>
  <dc:subject/>
  <dc:creator>CUIS.web</dc:creator>
  <cp:lastModifiedBy/>
  <cp:keywords/>
  <dc:description>Export automatique — moteur récursif d'origine : Bernard Vandendaele</dc:description>
  <cp:category/>
  <dc:language>en-US</dc:language>
  <dcterms:modified xsi:type="dcterms:W3CDTF">2026-09-28T14:02:58Z</dcterms:modified>
  <cp:revision>1</cp:revision>
</cp:coreProperties>
</file>