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<sst xmlns="http://schemas.openxmlformats.org/spreadsheetml/2006/main" count="90" uniqueCount="90">
  <si>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</si>
  <si>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</si>
  <si>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CRÈME AU BEURRE À LA VANILLE</t>
  </si>
  <si>
    <t>Code</t>
  </si>
  <si>
    <t>GRO_CDC_225E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</si>
  <si>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</si>
  <si>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</si>
  <si>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</si>
  <si>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</si>
  <si>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</si>
  <si>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</si>
  <si>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</si>
  <si>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</si>
  <si>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</si>
  <si>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</si>
  <si>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</si>
  <si>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</si>
  <si>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</si>
  <si>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</si>
  <si>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</si>
  <si>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16:00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</si>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</sst>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28.945225</v>
      </c>
    </row>
    <row r="12">
      <c r="A12" t="s" s="3">
        <v>16</v>
      </c>
      <c r="B12" s="4">
        <v>0.28945225</v>
      </c>
    </row>
    <row r="13">
      <c r="A13"/>
      <c r="B13"/>
    </row>
    <row r="14">
      <c r="A14" t="s" s="5">
        <v>17</v>
      </c>
      <c r="B14" t="s" s="5">
        <v>14</v>
      </c>
    </row>
    <row r="15">
      <c r="A15" t="s" s="5">
        <v>18</v>
      </c>
      <c r="B15" s="6">
        <v>28.945225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0.02</v>
      </c>
      <c r="E9" s="11">
        <f>D9*$B$2</f>
        <v>0.02</v>
      </c>
      <c r="F9" t="s">
        <v>37</v>
      </c>
      <c r="G9" s="4">
        <f>E9*32</f>
        <v>0.64</v>
      </c>
    </row>
    <row r="10">
      <c r="A10" t="s">
        <v>41</v>
      </c>
      <c r="B10" t="s">
        <v>42</v>
      </c>
      <c r="C10" t="s">
        <v>43</v>
      </c>
      <c r="D10" s="9">
        <v>0.009</v>
      </c>
      <c r="E10" s="11">
        <f>D10*$B$2</f>
        <v>0.009</v>
      </c>
      <c r="F10" t="s">
        <v>44</v>
      </c>
      <c r="G10" s="4">
        <f>E10*320</f>
        <v>2.88</v>
      </c>
    </row>
    <row r="11">
      <c r="A11" t="s">
        <v>45</v>
      </c>
      <c r="B11" t="s">
        <v>46</v>
      </c>
      <c r="C11" t="s">
        <v>47</v>
      </c>
      <c r="D11" s="9">
        <v>3</v>
      </c>
      <c r="E11" s="11">
        <f>D11*$B$2</f>
        <v>3</v>
      </c>
      <c r="F11" t="s">
        <v>44</v>
      </c>
      <c r="G11" s="4">
        <f>E11*5.2</f>
        <v>15.6</v>
      </c>
    </row>
    <row r="12">
      <c r="A12" t="s">
        <v>48</v>
      </c>
      <c r="B12" t="s">
        <v>49</v>
      </c>
      <c r="C12" t="s">
        <v>50</v>
      </c>
      <c r="D12" s="9">
        <v>2.1</v>
      </c>
      <c r="E12" s="11">
        <f>D12*$B$2</f>
        <v>2.1</v>
      </c>
      <c r="F12" t="s">
        <v>44</v>
      </c>
      <c r="G12" s="4">
        <f>E12*0.82</f>
        <v>1.722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56</v>
      </c>
      <c r="D3" s="11">
        <v>100</v>
      </c>
      <c r="E3" t="s">
        <v>24</v>
      </c>
      <c r="F3" t="s">
        <v>57</v>
      </c>
    </row>
    <row r="4">
      <c r="A4">
        <v>2</v>
      </c>
      <c r="B4" t="s">
        <v>59</v>
      </c>
      <c r="C4" t="s">
        <v>56</v>
      </c>
      <c r="D4" s="11">
        <v>60</v>
      </c>
      <c r="E4" t="s">
        <v>24</v>
      </c>
      <c r="F4" t="s">
        <v>60</v>
      </c>
    </row>
    <row r="5">
      <c r="A5">
        <v>3</v>
      </c>
      <c r="B5" t="s">
        <v>61</v>
      </c>
      <c r="C5" t="s">
        <v>56</v>
      </c>
      <c r="D5" s="11">
        <v>1.14</v>
      </c>
      <c r="E5" t="s">
        <v>37</v>
      </c>
      <c r="F5" t="s">
        <v>60</v>
      </c>
    </row>
    <row r="6">
      <c r="A6">
        <v>4</v>
      </c>
      <c r="B6" t="s">
        <v>62</v>
      </c>
      <c r="C6" t="s">
        <v>63</v>
      </c>
      <c r="D6" s="11">
        <v>30</v>
      </c>
      <c r="E6" t="s">
        <v>24</v>
      </c>
      <c r="F6" t="s">
        <v>33</v>
      </c>
    </row>
    <row r="7">
      <c r="A7">
        <v>2</v>
      </c>
      <c r="B7" t="s">
        <v>64</v>
      </c>
      <c r="C7" t="s">
        <v>63</v>
      </c>
      <c r="D7" s="11">
        <v>2.1</v>
      </c>
      <c r="E7" t="s">
        <v>44</v>
      </c>
      <c r="F7" t="s">
        <v>50</v>
      </c>
    </row>
    <row r="8">
      <c r="A8">
        <v>2</v>
      </c>
      <c r="B8" t="s">
        <v>65</v>
      </c>
      <c r="C8" t="s">
        <v>63</v>
      </c>
      <c r="D8" s="11">
        <v>3</v>
      </c>
      <c r="E8" t="s">
        <v>44</v>
      </c>
      <c r="F8" t="s">
        <v>47</v>
      </c>
    </row>
    <row r="9">
      <c r="A9">
        <v>2</v>
      </c>
      <c r="B9" t="s">
        <v>66</v>
      </c>
      <c r="C9" t="s">
        <v>63</v>
      </c>
      <c r="D9" s="11">
        <v>0.75</v>
      </c>
      <c r="E9" t="s">
        <v>37</v>
      </c>
      <c r="F9" t="s">
        <v>36</v>
      </c>
    </row>
    <row r="10">
      <c r="A10">
        <v>1</v>
      </c>
      <c r="B10" t="s">
        <v>67</v>
      </c>
      <c r="C10" t="s">
        <v>63</v>
      </c>
      <c r="D10" s="11">
        <v>0.009</v>
      </c>
      <c r="E10" t="s">
        <v>44</v>
      </c>
      <c r="F10" t="s">
        <v>43</v>
      </c>
    </row>
    <row r="11">
      <c r="A11">
        <v>1</v>
      </c>
      <c r="B11" t="s">
        <v>68</v>
      </c>
      <c r="C11" t="s">
        <v>63</v>
      </c>
      <c r="D11" s="11">
        <v>0.02</v>
      </c>
      <c r="E11" t="s">
        <v>37</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75</v>
      </c>
      <c r="E3" t="s" s="14"/>
      <c r="F3"/>
    </row>
    <row r="4">
      <c r="A4" t="s">
        <v>2</v>
      </c>
      <c r="B4">
        <v>3</v>
      </c>
      <c r="C4"/>
      <c r="D4" t="s" s="14">
        <v>76</v>
      </c>
      <c r="E4" t="s" s="14"/>
      <c r="F4"/>
    </row>
    <row r="5">
      <c r="A5" t="s">
        <v>2</v>
      </c>
      <c r="B5">
        <v>4</v>
      </c>
      <c r="C5"/>
      <c r="D5" t="s" s="14">
        <v>77</v>
      </c>
      <c r="E5" t="s" s="14"/>
      <c r="F5"/>
    </row>
    <row r="6">
      <c r="A6" t="s">
        <v>78</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78</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78</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78</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78</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78</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79</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nécessaire. Laver et désinfecter le matériel et le poste de travail en suivant les protocoles.</v>
      </c>
      <c r="C5"/>
      <c r="D5"/>
    </row>
    <row r="6">
      <c r="A6" t="s" s="17">
        <v>82</v>
      </c>
      <c r="B6" t="str" s="14">
        <f>Procedure!D3</f>
        <v>Crème au beurre — Confectionner la crème au beurre nature (Fiche 225).</v>
      </c>
      <c r="C6"/>
      <c r="D6"/>
    </row>
    <row r="7">
      <c r="A7"/>
      <c r="B7" t="s">
        <v>83</v>
      </c>
      <c r="C7" s="11">
        <f>'Besoins'!$B$2*100</f>
        <v>100</v>
      </c>
      <c r="D7" t="s">
        <v>24</v>
      </c>
    </row>
    <row r="8">
      <c r="A8" t="s" s="17">
        <v>84</v>
      </c>
      <c r="B8" t="str" s="14">
        <f>Procedure!D4</f>
        <v>Parfumer — Fendre les gousses, en gratter les graines ; les incorporer (et/ou l'extrait) en fin de montage, au fouet.</v>
      </c>
      <c r="C8"/>
      <c r="D8"/>
    </row>
    <row r="9">
      <c r="A9"/>
      <c r="B9" t="str">
        <f>Besoins!B10</f>
        <v>Gousses de vanille Bourbon</v>
      </c>
      <c r="C9" s="11">
        <f>Besoins!E10</f>
        <v>0.009</v>
      </c>
      <c r="D9" t="str">
        <f>Besoins!F10</f>
        <v>kg</v>
      </c>
    </row>
    <row r="10">
      <c r="A10"/>
      <c r="B10" t="str">
        <f>Besoins!B9</f>
        <v>Extrait de vanille alcoolisé</v>
      </c>
      <c r="C10" s="11">
        <f>Besoins!E9</f>
        <v>0.02</v>
      </c>
      <c r="D10" t="str">
        <f>Besoins!F9</f>
        <v>lt</v>
      </c>
    </row>
    <row r="11">
      <c r="A11" t="s" s="17">
        <v>85</v>
      </c>
      <c r="B11" t="str" s="14">
        <f>Procedure!D5</f>
        <v>Réserver — Utiliser aussitôt ou filmer au contact et réserver à + 3 °C ; avant emploi, remettre à température et fouetter pour rendre la crème lisse.</v>
      </c>
      <c r="C11"/>
      <c r="D11"/>
    </row>
    <row r="12">
      <c r="A12"/>
      <c r="B12"/>
      <c r="C12"/>
      <c r="D12"/>
    </row>
    <row r="13">
      <c r="A13" t="s" s="16">
        <v>86</v>
      </c>
      <c r="B13"/>
      <c r="C13"/>
      <c r="D13"/>
    </row>
    <row r="14">
      <c r="A14" t="s" s="17">
        <v>81</v>
      </c>
      <c r="B14" t="str" s="14">
        <f>Procedure!D6</f>
        <v>Mise en place du poste de travail — Vérifier les D.L.C., peser les denrées, sélectionner le matériel nécessaire. Laver et désinfecter le matériel et le poste de travail en suivant les protocoles.</v>
      </c>
      <c r="C14"/>
      <c r="D14"/>
    </row>
    <row r="15">
      <c r="A15" t="s" s="17">
        <v>82</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87</v>
      </c>
      <c r="C16" s="11">
        <f>'Besoins'!$B$2*60</f>
        <v>60</v>
      </c>
      <c r="D16" t="s">
        <v>24</v>
      </c>
    </row>
    <row r="17">
      <c r="A17" t="s" s="17">
        <v>84</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87</v>
      </c>
      <c r="C18" s="11">
        <f>'Besoins'!$B$2*60</f>
        <v>60</v>
      </c>
      <c r="D18" t="s">
        <v>24</v>
      </c>
    </row>
    <row r="19">
      <c r="A19"/>
      <c r="B19" t="str">
        <f>Besoins!B8</f>
        <v>Eau (robinet - moy. France 2026)</v>
      </c>
      <c r="C19" s="11">
        <f>Besoins!E8</f>
        <v>0.75</v>
      </c>
      <c r="D19" t="str">
        <f>Besoins!F8</f>
        <v>lt</v>
      </c>
    </row>
    <row r="20">
      <c r="A20" t="s" s="17">
        <v>85</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88</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89</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21</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2026-09-28T14:00:40Z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2026-09-28T14:00:40Z</dcterms:modified>
  <cp:revision>1</cp:revision>
</cp:coreProperties>
</file>