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<sst xmlns="http://schemas.openxmlformats.org/spreadsheetml/2006/main" count="72" uniqueCount="72">
  <si>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</si>
  <si>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</si>
  <si>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FRAÎCHE — BLANCS EN NEIGE (ÎLES FLOTTANTES)</t>
  </si>
  <si>
    <t>Code</t>
  </si>
  <si>
    <t>GRO_CDC_219B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</si>
  <si>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</si>
  <si>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</si>
  <si>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</si>
  <si>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</si>
  <si>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</si>
  <si>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</si>
  <si>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</si>
  <si>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</si>
  <si>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</si>
  <si>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4,811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</si>
  <si>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</si>
  <si>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</si>
  <si>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</si>
  <si>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</si>
  <si>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</si>
  <si>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</si>
  <si>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</si>
  <si>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</si>
  <si>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</si>
  <si>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</si>
  <si>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</si>
  <si>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</si>
  <si>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</si>
  <si>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</si>
  <si>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</si>
  <si>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</si>
  <si>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</si>
  <si>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</si>
  <si>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</si>
  <si>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</si>
  <si>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</si>
  <si>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</si>
  <si>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</si>
  <si>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</si>
  <si>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</si>
  <si>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</si>
  <si>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</si>
  <si>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</si>
  <si>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</si>
  <si>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</si>
  <si>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</si>
  <si>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</si>
  <si>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</si>
  <si>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4,811 kg)</t>
  </si>
  <si>
    <t>recette</t>
  </si>
  <si>
    <t>Préparations de base collectivité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</si>
  <si>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</si>
  <si>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</si>
  <si>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</si>
  <si>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</si>
  <si>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</si>
  <si>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</si>
  <si>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</si>
  <si>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</si>
  <si>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</si>
  <si>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</si>
  <si>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</si>
  <si>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</si>
  <si>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</si>
  <si>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</si>
  <si>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Utiliser aussitôt — Garnir les bacs perforés et cuire à la vapeur (Fiche 258 : 5 minutes).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</si>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</sst>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11.185111904762</v>
      </c>
    </row>
    <row r="12">
      <c r="A12" t="s" s="3">
        <v>16</v>
      </c>
      <c r="B12" s="4">
        <v>2.3249037424157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11.185111904762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4.811</v>
      </c>
      <c r="C3" t="s" s="10">
        <v>24</v>
      </c>
      <c r="D3"/>
      <c r="E3"/>
      <c r="F3"/>
    </row>
    <row r="4">
      <c r="A4" t="s">
        <v>25</v>
      </c>
      <c r="B4" s="11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0.013333</v>
      </c>
      <c r="E7" s="11">
        <f>D7*$B$2</f>
        <v>0.013333</v>
      </c>
      <c r="F7" t="s">
        <v>34</v>
      </c>
      <c r="G7" s="4">
        <f>E7*8.1573467908</f>
        <v>0.108762</v>
      </c>
    </row>
    <row r="8">
      <c r="A8" t="s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24</v>
      </c>
      <c r="G8" s="4">
        <f>E8*3.2</f>
        <v>9.6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24</v>
      </c>
      <c r="G9" s="4">
        <f>E9*0.35</f>
        <v>0.00035</v>
      </c>
    </row>
    <row r="10">
      <c r="A10" t="s">
        <v>41</v>
      </c>
      <c r="B10" t="s">
        <v>42</v>
      </c>
      <c r="C10" t="s">
        <v>43</v>
      </c>
      <c r="D10" s="9">
        <v>1.8</v>
      </c>
      <c r="E10" s="11">
        <f>D10*$B$2</f>
        <v>1.8</v>
      </c>
      <c r="F10" t="s">
        <v>24</v>
      </c>
      <c r="G10" s="4">
        <f>E10*0.82</f>
        <v>1.476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4.811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</v>
      </c>
      <c r="E3" t="s">
        <v>24</v>
      </c>
      <c r="F3" t="s">
        <v>37</v>
      </c>
    </row>
    <row r="4">
      <c r="A4">
        <v>1</v>
      </c>
      <c r="B4" t="s">
        <v>53</v>
      </c>
      <c r="C4" t="s">
        <v>52</v>
      </c>
      <c r="D4" s="11">
        <v>1.8</v>
      </c>
      <c r="E4" t="s">
        <v>24</v>
      </c>
      <c r="F4" t="s">
        <v>43</v>
      </c>
    </row>
    <row r="5">
      <c r="A5">
        <v>1</v>
      </c>
      <c r="B5" t="s">
        <v>54</v>
      </c>
      <c r="C5" t="s">
        <v>52</v>
      </c>
      <c r="D5" s="11">
        <v>0.001</v>
      </c>
      <c r="E5" t="s">
        <v>24</v>
      </c>
      <c r="F5" t="s">
        <v>40</v>
      </c>
    </row>
    <row r="6">
      <c r="A6">
        <v>1</v>
      </c>
      <c r="B6" t="s">
        <v>55</v>
      </c>
      <c r="C6" t="s">
        <v>49</v>
      </c>
      <c r="D6" s="11">
        <v>0.01</v>
      </c>
      <c r="E6" t="s">
        <v>56</v>
      </c>
      <c r="F6" t="s">
        <v>57</v>
      </c>
    </row>
    <row r="7">
      <c r="A7">
        <v>2</v>
      </c>
      <c r="B7" t="s">
        <v>58</v>
      </c>
      <c r="C7" t="s">
        <v>52</v>
      </c>
      <c r="D7" s="11">
        <v>0.013</v>
      </c>
      <c r="E7" t="s">
        <v>34</v>
      </c>
      <c r="F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3"/>
      <c r="F3"/>
    </row>
    <row r="4">
      <c r="A4" t="s">
        <v>2</v>
      </c>
      <c r="B4">
        <v>3</v>
      </c>
      <c r="C4"/>
      <c r="D4" t="s" s="13">
        <v>65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11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11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11">
        <f>Besoins!E9</f>
        <v>0.001</v>
      </c>
      <c r="D9" t="str">
        <f>Besoins!F9</f>
        <v>kg</v>
      </c>
    </row>
    <row r="10">
      <c r="A10"/>
      <c r="B10" t="s">
        <v>70</v>
      </c>
      <c r="C10" s="11">
        <f>'Besoins'!$B$2*0.01</f>
        <v>0.01</v>
      </c>
      <c r="D10" t="s">
        <v>56</v>
      </c>
    </row>
    <row r="11">
      <c r="A11" t="s" s="16">
        <v>71</v>
      </c>
      <c r="B11" t="str" s="13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7">
        <v>21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2026-09-28T12:00:02Z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2026-09-28T12:00:02Z</dcterms:modified>
  <cp:revision>1</cp:revision>
</cp:coreProperties>
</file>