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 MERINGUÉE" sheetId="1" r:id="rId1"/>
    <sheet name="PÂTE SABLÉE (TARTE AU CITRON)" sheetId="2" r:id="rId2"/>
    <sheet name="CRÈME AU CITRON (APPAREIL À TAR" sheetId="3" r:id="rId3"/>
    <sheet name="MERINGUE FRAÎCHE (PROPORTIONS C" sheetId="4" r:id="rId4"/>
  </sheets>
</workbook>
</file>

<file path=xl/sharedStrings.xml><?xml version="1.0" encoding="utf-8"?>
<sst xmlns="http://schemas.openxmlformats.org/spreadsheetml/2006/main" count="45" uniqueCount="45">
  <si>
    <t>TARTE AU CITRON MERINGUÉE</t>
  </si>
  <si>
    <t>Annotations</t>
  </si>
  <si>
    <t>Quantité souhaitée</t>
  </si>
  <si>
    <t>pc</t>
  </si>
  <si>
    <t>référence : 100 pc</t>
  </si>
  <si>
    <t>TARTE AU CITRON MERINGUÉE  GRO_CDC_267B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</si>
  <si>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</si>
  <si>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</si>
  <si>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</si>
  <si>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</si>
  <si>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</si>
  <si>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 xml:space="preserve">    MERINGUE FRAÎCHE (PROPORTIONS CLIPPER) — voir l'onglet "MERINGUE FRAÎCHE (PROPORTIONS C"</t>
  </si>
  <si>
    <t xml:space="preserve">    Sucre glace tamisé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</si>
  <si>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</si>
  <si>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</si>
  <si>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</si>
  <si>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</si>
  <si>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</si>
  <si>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</si>
  <si>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</si>
  <si>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7.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</si>
  <si>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</si>
  <si>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</si>
  <si>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</si>
  <si>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</si>
  <si>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</si>
  <si>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</si>
  <si>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</si>
  <si>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</si>
  <si>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</si>
  <si>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</si>
  <si>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</si>
  <si>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</si>
  <si>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</si>
  <si>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</si>
  <si>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</si>
  <si>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</si>
  <si>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</si>
  <si>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</si>
  <si>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</si>
  <si>
    <t>MERINGUE FRAÎCHE (PROPORTIONS CLIPPER)</t>
  </si>
  <si>
    <t>référence : 1 kg — lot unique couvrant tous les usages</t>
  </si>
  <si>
    <t>MERINGUE FRAÎCHE (PROPORTIONS CLIPPER)  GRO_CDC_219A</t>
  </si>
  <si>
    <t xml:space="preserve">    Blanc d'oeuf liquide pasteurisé</t>
  </si>
  <si>
    <t>Utiliser aussitôt — Dresser à la poche (douille cannelée) ; cuire selon l'usage (tarte meringuée : + 150 °C, 15 à 30 minutes).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</si>
</sst>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 t="s">
        <v>11</v>
      </c>
      <c r="C9" s="10">
        <f>B2*0.025</f>
        <v>2.5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2"/>
      <c r="D12"/>
      <c r="E12" t="s" s="8"/>
    </row>
    <row r="13">
      <c r="A13" t="s" s="11">
        <v>14</v>
      </c>
      <c r="B1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3"/>
      <c r="D13"/>
      <c r="E13" t="s" s="8"/>
    </row>
    <row r="14">
      <c r="A14"/>
      <c r="B14" t="s">
        <v>7</v>
      </c>
      <c r="C14" s="10">
        <f>B2*0.06907</f>
        <v>6.907</v>
      </c>
      <c r="D14" t="s">
        <v>8</v>
      </c>
      <c r="E14" t="s" s="8"/>
    </row>
    <row r="15">
      <c r="A15"/>
      <c r="B15" t="s">
        <v>9</v>
      </c>
      <c r="C15" s="10">
        <f>B2*0.002</f>
        <v>0.2</v>
      </c>
      <c r="D15" t="s">
        <v>8</v>
      </c>
      <c r="E15" t="s" s="8"/>
    </row>
    <row r="16">
      <c r="A16"/>
      <c r="B16" t="s">
        <v>10</v>
      </c>
      <c r="C16" s="10">
        <f>B2*0.072</f>
        <v>7.2</v>
      </c>
      <c r="D16" t="s">
        <v>8</v>
      </c>
      <c r="E16" t="s" s="8"/>
    </row>
    <row r="17">
      <c r="A17" t="s" s="11">
        <v>15</v>
      </c>
      <c r="B17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7"/>
      <c r="D17"/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Cuire les tartes — Retirer charge et papier ; répartir la crème au citron dans les fonds ; cuire 15 minutes à + 170 °C ; contrôler ; laisser refroidir dans les bacs.</t>
        </is>
      </c>
      <c r="C19"/>
      <c r="D19"/>
      <c r="E19" t="s" s="8"/>
    </row>
    <row r="20">
      <c r="A20"/>
      <c r="B20" t="s">
        <v>10</v>
      </c>
      <c r="C20" s="10">
        <f>B2*0.072</f>
        <v>7.2</v>
      </c>
      <c r="D20" t="s">
        <v>8</v>
      </c>
      <c r="E20" t="s" s="8"/>
    </row>
    <row r="21">
      <c r="A21" t="s" s="11">
        <v>19</v>
      </c>
      <c r="B21" t="inlineStr" s="12">
        <is>
          <t>Meringuer — Confectionner la meringue fraîche (Fiche 219A). À la poche à douille cannelée, décorer de rosaces ; saupoudrer de sucre glace ; cuire à + 150 °C, 15 à 30 minutes.</t>
        </is>
      </c>
      <c r="C21"/>
      <c r="D21"/>
      <c r="E21" t="s" s="8"/>
    </row>
    <row r="22">
      <c r="A22"/>
      <c r="B22" t="s">
        <v>11</v>
      </c>
      <c r="C22" s="10">
        <f>B2*0.025</f>
        <v>2.5</v>
      </c>
      <c r="D22" t="s">
        <v>8</v>
      </c>
      <c r="E22" t="s" s="8"/>
    </row>
    <row r="23">
      <c r="A23"/>
      <c r="B23" t="s">
        <v>12</v>
      </c>
      <c r="C23" s="10">
        <f>B2*0.002</f>
        <v>0.2</v>
      </c>
      <c r="D23" t="s">
        <v>8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3">
        <v>22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2:D12"/>
    <mergeCell ref="B13:D13"/>
    <mergeCell ref="B17:D17"/>
    <mergeCell ref="B18:D18"/>
    <mergeCell ref="B19:D19"/>
    <mergeCell ref="B21:D21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6.907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28</v>
      </c>
      <c r="C8" s="10">
        <f>B2*0.1809758216</f>
        <v>1.25</v>
      </c>
      <c r="D8" t="s">
        <v>8</v>
      </c>
      <c r="E8" t="s" s="8"/>
    </row>
    <row r="9">
      <c r="A9"/>
      <c r="B9" t="s">
        <v>29</v>
      </c>
      <c r="C9" s="10">
        <f>B2*0.0723903287</f>
        <v>0.5</v>
      </c>
      <c r="D9" t="s">
        <v>30</v>
      </c>
      <c r="E9" t="s" s="8"/>
    </row>
    <row r="10">
      <c r="A10"/>
      <c r="B10" t="s">
        <v>31</v>
      </c>
      <c r="C10" s="10">
        <f>B2*0.0065151296</f>
        <v>0.045</v>
      </c>
      <c r="D10" t="s">
        <v>8</v>
      </c>
      <c r="E10" t="s" s="8"/>
    </row>
    <row r="11">
      <c r="A11"/>
      <c r="B11" t="s">
        <v>32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27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31</v>
      </c>
      <c r="C17" s="10">
        <f>B2*0.0065151296</f>
        <v>0.045</v>
      </c>
      <c r="D17" t="s">
        <v>8</v>
      </c>
      <c r="E17" t="s" s="8"/>
    </row>
    <row r="18">
      <c r="A18"/>
      <c r="B18" t="s">
        <v>32</v>
      </c>
      <c r="C18" s="10">
        <f>B2*0.0017373679</f>
        <v>0.012</v>
      </c>
      <c r="D18" t="s">
        <v>8</v>
      </c>
      <c r="E18" t="s" s="8"/>
    </row>
    <row r="19">
      <c r="A19" t="s" s="11">
        <v>15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28</v>
      </c>
      <c r="C20" s="10">
        <f>B2*0.1809758216</f>
        <v>1.25</v>
      </c>
      <c r="D20" t="s">
        <v>8</v>
      </c>
      <c r="E20" t="s" s="8"/>
    </row>
    <row r="21">
      <c r="A21"/>
      <c r="B21" t="s">
        <v>29</v>
      </c>
      <c r="C21" s="10">
        <f>B2*0.0723903287</f>
        <v>0.5</v>
      </c>
      <c r="D21" t="s">
        <v>30</v>
      </c>
      <c r="E21" t="s" s="8"/>
    </row>
    <row r="22">
      <c r="A22" t="s" s="11">
        <v>16</v>
      </c>
      <c r="B22" t="s" s="12">
        <v>33</v>
      </c>
      <c r="C22"/>
      <c r="D22"/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24</v>
      </c>
      <c r="B2" s="14">
        <v>7.2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B2*2.0833333333</f>
        <v>15</v>
      </c>
      <c r="D6" t="s">
        <v>3</v>
      </c>
      <c r="E6" t="s" s="8"/>
    </row>
    <row r="7">
      <c r="A7"/>
      <c r="B7" t="s">
        <v>38</v>
      </c>
      <c r="C7" s="10">
        <f>B2*0.0694444444</f>
        <v>0.5</v>
      </c>
      <c r="D7" t="s">
        <v>30</v>
      </c>
      <c r="E7" t="s" s="8"/>
    </row>
    <row r="8">
      <c r="A8"/>
      <c r="B8" t="s">
        <v>29</v>
      </c>
      <c r="C8" s="10">
        <f>B2*0.2083333333</f>
        <v>1.5</v>
      </c>
      <c r="D8" t="s">
        <v>30</v>
      </c>
      <c r="E8" t="s" s="8"/>
    </row>
    <row r="9">
      <c r="A9"/>
      <c r="B9" t="s">
        <v>28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39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14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37</v>
      </c>
      <c r="C15" s="10">
        <f>B2*2.0833333333</f>
        <v>15</v>
      </c>
      <c r="D15" t="s">
        <v>3</v>
      </c>
      <c r="E15" t="s" s="8"/>
    </row>
    <row r="16">
      <c r="A16"/>
      <c r="B16" t="s">
        <v>38</v>
      </c>
      <c r="C16" s="10">
        <f>B2*0.0694444444</f>
        <v>0.5</v>
      </c>
      <c r="D16" t="s">
        <v>30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15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38</v>
      </c>
      <c r="C19" s="10">
        <f>B2*0.0694444444</f>
        <v>0.5</v>
      </c>
      <c r="D19" t="s">
        <v>30</v>
      </c>
      <c r="E19" t="s" s="8"/>
    </row>
    <row r="20">
      <c r="A20"/>
      <c r="B20" t="s">
        <v>29</v>
      </c>
      <c r="C20" s="10">
        <f>B2*0.2083333333</f>
        <v>1.5</v>
      </c>
      <c r="D20" t="s">
        <v>30</v>
      </c>
      <c r="E20" t="s" s="8"/>
    </row>
    <row r="21">
      <c r="A21"/>
      <c r="B21" t="s">
        <v>28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39</v>
      </c>
      <c r="C23" s="10">
        <f>B2*0.0243055556</f>
        <v>0.175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24</v>
      </c>
      <c r="B2" s="14">
        <v>2.5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</f>
        <v>1</v>
      </c>
      <c r="D6" t="s">
        <v>8</v>
      </c>
      <c r="E6" t="s" s="8"/>
    </row>
    <row r="7">
      <c r="A7"/>
      <c r="B7" t="s">
        <v>28</v>
      </c>
      <c r="C7" s="10">
        <f>B2*0.6</f>
        <v>1.5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9"/>
      <c r="D9"/>
      <c r="E9" t="s" s="8"/>
    </row>
    <row r="10">
      <c r="A10" t="s" s="11">
        <v>14</v>
      </c>
      <c r="B10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C10"/>
      <c r="D10"/>
      <c r="E10" t="s" s="8"/>
    </row>
    <row r="11">
      <c r="A11"/>
      <c r="B11" t="s">
        <v>43</v>
      </c>
      <c r="C11" s="10">
        <f>B2*0.4</f>
        <v>1</v>
      </c>
      <c r="D11" t="s">
        <v>8</v>
      </c>
      <c r="E11" t="s" s="8"/>
    </row>
    <row r="12">
      <c r="A12"/>
      <c r="B12" t="s">
        <v>28</v>
      </c>
      <c r="C12" s="10">
        <f>B2*0.6</f>
        <v>1.5</v>
      </c>
      <c r="D12" t="s">
        <v>8</v>
      </c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2026-09-28T10:59:12Z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2026-09-28T10:59:12Z</dcterms:modified>
  <cp:revision>1</cp:revision>
</cp:coreProperties>
</file>