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<sst xmlns="http://schemas.openxmlformats.org/spreadsheetml/2006/main" count="97" uniqueCount="97">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</sst>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61.715</v>
      </c>
    </row>
    <row r="12">
      <c r="A12" t="s" s="3">
        <v>16</v>
      </c>
      <c r="B12" s="4">
        <v>0.61715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17</v>
      </c>
      <c r="E7" s="11">
        <f>D7*$B$2</f>
        <v>17</v>
      </c>
      <c r="F7" t="s">
        <v>24</v>
      </c>
      <c r="G7" s="4">
        <f>E7*0.27</f>
        <v>4.59</v>
      </c>
    </row>
    <row r="8">
      <c r="A8" t="s">
        <v>34</v>
      </c>
      <c r="B8" t="s">
        <v>35</v>
      </c>
      <c r="C8" t="s">
        <v>36</v>
      </c>
      <c r="D8" s="9">
        <v>2.2</v>
      </c>
      <c r="E8" s="11">
        <f>D8*$B$2</f>
        <v>2.2</v>
      </c>
      <c r="F8" t="s">
        <v>37</v>
      </c>
      <c r="G8" s="4">
        <f>E8*12.5</f>
        <v>27.5</v>
      </c>
    </row>
    <row r="9">
      <c r="A9" t="s">
        <v>38</v>
      </c>
      <c r="B9" t="s">
        <v>39</v>
      </c>
      <c r="C9" t="s">
        <v>40</v>
      </c>
      <c r="D9" s="9">
        <v>0.41</v>
      </c>
      <c r="E9" s="11">
        <f>D9*$B$2</f>
        <v>0.41</v>
      </c>
      <c r="F9" t="s">
        <v>37</v>
      </c>
      <c r="G9" s="4">
        <f>E9*13</f>
        <v>5.33</v>
      </c>
    </row>
    <row r="10">
      <c r="A10" t="s">
        <v>41</v>
      </c>
      <c r="B10" t="s">
        <v>42</v>
      </c>
      <c r="C10" t="s">
        <v>43</v>
      </c>
      <c r="D10" s="9">
        <v>0.41</v>
      </c>
      <c r="E10" s="11">
        <f>D10*$B$2</f>
        <v>0.41</v>
      </c>
      <c r="F10" t="s">
        <v>37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37</v>
      </c>
      <c r="G11" s="4">
        <f>E11*0.56</f>
        <v>0.308</v>
      </c>
    </row>
    <row r="12">
      <c r="A12" t="s">
        <v>47</v>
      </c>
      <c r="B12" t="s">
        <v>48</v>
      </c>
      <c r="C12" t="s">
        <v>49</v>
      </c>
      <c r="D12" s="9">
        <v>0.55</v>
      </c>
      <c r="E12" s="11">
        <f>D12*$B$2</f>
        <v>0.55</v>
      </c>
      <c r="F12" t="s">
        <v>37</v>
      </c>
      <c r="G12" s="4">
        <f>E12*15</f>
        <v>8.25</v>
      </c>
    </row>
    <row r="13">
      <c r="A13" t="s">
        <v>50</v>
      </c>
      <c r="B13" t="s">
        <v>51</v>
      </c>
      <c r="C13" t="s">
        <v>52</v>
      </c>
      <c r="D13" s="9">
        <v>1.65</v>
      </c>
      <c r="E13" s="11">
        <f>D13*$B$2</f>
        <v>1.65</v>
      </c>
      <c r="F13" t="s">
        <v>37</v>
      </c>
      <c r="G13" s="4">
        <f>E13*5.2</f>
        <v>8.58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37</v>
      </c>
      <c r="G14" s="4">
        <f>E14*4.2</f>
        <v>0.105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37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37</v>
      </c>
      <c r="F4" t="s">
        <v>52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37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37</v>
      </c>
      <c r="F6" t="s">
        <v>46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24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24</v>
      </c>
      <c r="F9" t="s">
        <v>33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37</v>
      </c>
      <c r="F10" t="s">
        <v>49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37</v>
      </c>
      <c r="F11" t="s">
        <v>55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37</v>
      </c>
      <c r="F12" t="s">
        <v>43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37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11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11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11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11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24</v>
      </c>
    </row>
    <row r="16">
      <c r="A16"/>
      <c r="B16" t="str">
        <f>Besoins!B12</f>
        <v>Poudre d'amande blanchie extra-fine</v>
      </c>
      <c r="C16" s="11">
        <f>Besoins!E12</f>
        <v>0.55</v>
      </c>
      <c r="D16" t="str">
        <f>Besoins!F12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2026-09-28T11:59:32Z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2026-09-28T11:59:32Z</dcterms:modified>
  <cp:revision>1</cp:revision>
</cp:coreProperties>
</file>