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HAUDES CONFITES À LA CA" sheetId="1" r:id="rId1"/>
    <sheet name="SAUCE CARAMEL À LA CRÈME (BASE)" sheetId="2" r:id="rId2"/>
  </sheets>
</workbook>
</file>

<file path=xl/sharedStrings.xml><?xml version="1.0" encoding="utf-8"?>
<sst xmlns="http://schemas.openxmlformats.org/spreadsheetml/2006/main" count="33" uniqueCount="33">
  <si>
    <t>POMMES CHAUDES CONFITES À LA CANNELLE ET SAUCE CARAMEL</t>
  </si>
  <si>
    <t>Annotations</t>
  </si>
  <si>
    <t>Quantité souhaitée</t>
  </si>
  <si>
    <t>pc</t>
  </si>
  <si>
    <t>référence : 100 pc</t>
  </si>
  <si>
    <t>POMMES CHAUDES CONFITES À LA CANNELLE ET SAUCE CARAMEL  GRO_CDC_247</t>
  </si>
  <si>
    <t>Ingrédients</t>
  </si>
  <si>
    <t xml:space="preserve">    POMME Golden France cat.I 170/220g plateau 2rg</t>
  </si>
  <si>
    <t>kg</t>
  </si>
  <si>
    <t xml:space="preserve">    Pain de mie LC tranches 500g</t>
  </si>
  <si>
    <t xml:space="preserve">    Beurre doux 82% MG plaquette</t>
  </si>
  <si>
    <t xml:space="preserve">    Sucre blanc cristal sac 25 kg</t>
  </si>
  <si>
    <t xml:space="preserve">    Rhum ambré de cuisine (baba)</t>
  </si>
  <si>
    <t>lt</t>
  </si>
  <si>
    <t xml:space="preserve">    Extrait de vanille alcoolisé</t>
  </si>
  <si>
    <t xml:space="preserve">    Cannelle en poudre</t>
  </si>
  <si>
    <t xml:space="preserve">    SAUCE CARAMEL À LA CRÈME (BASE) — voir l'onglet "SAUCE CARAMEL À LA CRÈME (BASE)"</t>
  </si>
  <si>
    <t>1.</t>
  </si>
  <si>
    <t>2.</t>
  </si>
  <si>
    <t>3.</t>
  </si>
  <si>
    <t>4.</t>
  </si>
  <si>
    <t>5.</t>
  </si>
  <si>
    <t>Réaliser la sauce caramel — Pendant la cuisson, réaliser 3 bases de sauce caramel à la crème (Fiche 226X) ; maintenir au bain-marie.</t>
  </si>
  <si>
    <t>6.</t>
  </si>
  <si>
    <t>CUIS.web — Portage du CUIS Clipper de 1992 par Palika &amp; Bernard Vandendaele (créateur du moteur récursif d'origine)</t>
  </si>
  <si>
    <t>SAUCE CARAMEL À LA CRÈME (BASE)</t>
  </si>
  <si>
    <t>Quantité totale à produire (cumulée)</t>
  </si>
  <si>
    <t>référence : 1,8 lt — lot unique couvrant tous les usages</t>
  </si>
  <si>
    <t>SAUCE CARAMEL À LA CRÈME (BASE)  GRO_CDC_226X</t>
  </si>
  <si>
    <t xml:space="preserve">    Sirop de glucose</t>
  </si>
  <si>
    <t xml:space="preserve">    Eau (robinet - moy. France 2026)</t>
  </si>
  <si>
    <t xml:space="preserve">    Crème liquide 30% MG UHT</t>
  </si>
  <si>
    <t>Conserver — Maintenir au bain-marie à + 63 °C pour un service chaud, ou refroidir en cellule, filmer, étiqueter et réserver à + 3 °C.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</si>
</sst>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</f>
        <v>16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B2*0.0015</f>
        <v>0.15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11</v>
      </c>
      <c r="C10" s="10">
        <f>B2*0.005</f>
        <v>0.5</v>
      </c>
      <c r="D10" t="s">
        <v>8</v>
      </c>
      <c r="E10" t="s" s="8"/>
    </row>
    <row r="11">
      <c r="A11"/>
      <c r="B11" t="s">
        <v>10</v>
      </c>
      <c r="C11" s="10">
        <f>B2*0.015</f>
        <v>1.5</v>
      </c>
      <c r="D11" t="s">
        <v>8</v>
      </c>
      <c r="E11" t="s" s="8"/>
    </row>
    <row r="12">
      <c r="A12"/>
      <c r="B12" t="s">
        <v>12</v>
      </c>
      <c r="C12" s="10">
        <f>B2*0.0021</f>
        <v>0.21</v>
      </c>
      <c r="D12" t="s">
        <v>13</v>
      </c>
      <c r="E12" t="s" s="8"/>
    </row>
    <row r="13">
      <c r="A13"/>
      <c r="B13" t="s">
        <v>14</v>
      </c>
      <c r="C13" s="10">
        <f>B2*0.001</f>
        <v>0.1</v>
      </c>
      <c r="D13" t="s">
        <v>13</v>
      </c>
      <c r="E13" t="s" s="8"/>
    </row>
    <row r="14">
      <c r="A14"/>
      <c r="B14" t="s">
        <v>15</v>
      </c>
      <c r="C14" s="10">
        <f>B2*0.0002</f>
        <v>0.02</v>
      </c>
      <c r="D14" t="s">
        <v>8</v>
      </c>
      <c r="E14" t="s" s="8"/>
    </row>
    <row r="15">
      <c r="A15"/>
      <c r="B15" t="s">
        <v>16</v>
      </c>
      <c r="C15" s="10">
        <f>B2*0.054</f>
        <v>5.4</v>
      </c>
      <c r="D15" t="s">
        <v>13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C18"/>
      <c r="D18"/>
      <c r="E18" t="s" s="8"/>
    </row>
    <row r="19">
      <c r="A19"/>
      <c r="B19" t="s">
        <v>7</v>
      </c>
      <c r="C19" s="10">
        <f>B2*0.16</f>
        <v>16</v>
      </c>
      <c r="D19" t="s">
        <v>8</v>
      </c>
      <c r="E19" t="s" s="8"/>
    </row>
    <row r="20">
      <c r="A20"/>
      <c r="B20" t="s">
        <v>9</v>
      </c>
      <c r="C20" s="10">
        <f>B2*0.025</f>
        <v>2.5</v>
      </c>
      <c r="D20" t="s">
        <v>8</v>
      </c>
      <c r="E20" t="s" s="8"/>
    </row>
    <row r="21">
      <c r="A21"/>
      <c r="B21" t="s">
        <v>10</v>
      </c>
      <c r="C21" s="10">
        <f>B2*0.0015</f>
        <v>0.15</v>
      </c>
      <c r="D21" t="s">
        <v>8</v>
      </c>
      <c r="E21" t="s" s="8"/>
    </row>
    <row r="22">
      <c r="A22" t="s" s="11">
        <v>19</v>
      </c>
      <c r="B22" t="inlineStr" s="12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C22"/>
      <c r="D22"/>
      <c r="E22" t="s" s="8"/>
    </row>
    <row r="23">
      <c r="A23"/>
      <c r="B23" t="s">
        <v>11</v>
      </c>
      <c r="C23" s="10">
        <f>B2*0.01</f>
        <v>1</v>
      </c>
      <c r="D23" t="s">
        <v>8</v>
      </c>
      <c r="E23" t="s" s="8"/>
    </row>
    <row r="24">
      <c r="A24"/>
      <c r="B24" t="s">
        <v>10</v>
      </c>
      <c r="C24" s="10">
        <f>B2*0.015</f>
        <v>1.5</v>
      </c>
      <c r="D24" t="s">
        <v>8</v>
      </c>
      <c r="E24" t="s" s="8"/>
    </row>
    <row r="25">
      <c r="A25"/>
      <c r="B25" t="s">
        <v>12</v>
      </c>
      <c r="C25" s="10">
        <f>B2*0.0021</f>
        <v>0.21</v>
      </c>
      <c r="D25" t="s">
        <v>13</v>
      </c>
      <c r="E25" t="s" s="8"/>
    </row>
    <row r="26">
      <c r="A26"/>
      <c r="B26" t="s">
        <v>14</v>
      </c>
      <c r="C26" s="10">
        <f>B2*0.001</f>
        <v>0.1</v>
      </c>
      <c r="D26" t="s">
        <v>13</v>
      </c>
      <c r="E26" t="s" s="8"/>
    </row>
    <row r="27">
      <c r="A27"/>
      <c r="B27" t="s">
        <v>15</v>
      </c>
      <c r="C27" s="10">
        <f>B2*0.0002</f>
        <v>0.02</v>
      </c>
      <c r="D27" t="s">
        <v>8</v>
      </c>
      <c r="E27" t="s" s="8"/>
    </row>
    <row r="28">
      <c r="A28" t="s" s="11">
        <v>20</v>
      </c>
      <c r="B28" t="inlineStr" s="12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C28"/>
      <c r="D28"/>
      <c r="E28" t="s" s="8"/>
    </row>
    <row r="29">
      <c r="A29"/>
      <c r="B29" t="s">
        <v>11</v>
      </c>
      <c r="C29" s="10">
        <f>B2*0.005</f>
        <v>0.5</v>
      </c>
      <c r="D29" t="s">
        <v>8</v>
      </c>
      <c r="E29" t="s" s="8"/>
    </row>
    <row r="30">
      <c r="A30" t="s" s="11">
        <v>21</v>
      </c>
      <c r="B30" t="s" s="12">
        <v>22</v>
      </c>
      <c r="C30"/>
      <c r="D30"/>
      <c r="E30" t="s" s="8"/>
    </row>
    <row r="31">
      <c r="A31"/>
      <c r="B31" t="s">
        <v>16</v>
      </c>
      <c r="C31" s="10">
        <f>B2*0.054</f>
        <v>5.4</v>
      </c>
      <c r="D31" t="s">
        <v>13</v>
      </c>
      <c r="E31" t="s" s="8"/>
    </row>
    <row r="32">
      <c r="A32" t="s" s="11">
        <v>23</v>
      </c>
      <c r="B32" t="inlineStr" s="12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C32"/>
      <c r="D32"/>
      <c r="E32" t="s" s="8"/>
    </row>
    <row r="33">
      <c r="A33" t="s" s="13">
        <v>24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2:D22"/>
    <mergeCell ref="B28:D28"/>
    <mergeCell ref="B30:D30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5.4</v>
      </c>
      <c r="C2" t="s">
        <v>13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B2*0.5555555556</f>
        <v>3</v>
      </c>
      <c r="D6" t="s">
        <v>8</v>
      </c>
      <c r="E6" t="s" s="8"/>
    </row>
    <row r="7">
      <c r="A7"/>
      <c r="B7" t="s">
        <v>29</v>
      </c>
      <c r="C7" s="10">
        <f>B2*0.1388888889</f>
        <v>0.75</v>
      </c>
      <c r="D7" t="s">
        <v>8</v>
      </c>
      <c r="E7" t="s" s="8"/>
    </row>
    <row r="8">
      <c r="A8"/>
      <c r="B8" t="s">
        <v>30</v>
      </c>
      <c r="C8" s="10">
        <f>B2*0.1388888889</f>
        <v>0.75</v>
      </c>
      <c r="D8" t="s">
        <v>13</v>
      </c>
      <c r="E8" t="s" s="8"/>
    </row>
    <row r="9">
      <c r="A9"/>
      <c r="B9" t="s">
        <v>31</v>
      </c>
      <c r="C9" s="10">
        <f>B2*0.5555555556</f>
        <v>3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18</v>
      </c>
      <c r="B12" t="inlineStr" s="12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C12"/>
      <c r="D12"/>
      <c r="E12" t="s" s="8"/>
    </row>
    <row r="13">
      <c r="A13"/>
      <c r="B13" t="s">
        <v>11</v>
      </c>
      <c r="C13" s="10">
        <f>B2*0.5555555556</f>
        <v>3</v>
      </c>
      <c r="D13" t="s">
        <v>8</v>
      </c>
      <c r="E13" t="s" s="8"/>
    </row>
    <row r="14">
      <c r="A14"/>
      <c r="B14" t="s">
        <v>29</v>
      </c>
      <c r="C14" s="10">
        <f>B2*0.1388888889</f>
        <v>0.75</v>
      </c>
      <c r="D14" t="s">
        <v>8</v>
      </c>
      <c r="E14" t="s" s="8"/>
    </row>
    <row r="15">
      <c r="A15"/>
      <c r="B15" t="s">
        <v>30</v>
      </c>
      <c r="C15" s="10">
        <f>B2*0.1388888889</f>
        <v>0.75</v>
      </c>
      <c r="D15" t="s">
        <v>13</v>
      </c>
      <c r="E15" t="s" s="8"/>
    </row>
    <row r="16">
      <c r="A16" t="s" s="11">
        <v>19</v>
      </c>
      <c r="B16" t="inlineStr" s="12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C16"/>
      <c r="D16"/>
      <c r="E16" t="s" s="8"/>
    </row>
    <row r="17">
      <c r="A17"/>
      <c r="B17" t="s">
        <v>31</v>
      </c>
      <c r="C17" s="10">
        <f>B2*0.5555555556</f>
        <v>3</v>
      </c>
      <c r="D17" t="s">
        <v>13</v>
      </c>
      <c r="E17" t="s" s="8"/>
    </row>
    <row r="18">
      <c r="A18" t="s" s="11">
        <v>20</v>
      </c>
      <c r="B18" t="s" s="12">
        <v>32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2026-09-28T12:00:04Z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2026-09-28T12:00:04Z</dcterms:modified>
  <cp:revision>1</cp:revision>
</cp:coreProperties>
</file>