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À LA TOMATE (SAUTEUSE)" sheetId="1" r:id="rId1"/>
    <sheet name="Concentré de tomate — 1 boîte 4" sheetId="2" r:id="rId2"/>
    <sheet name="Concentré de tomate — boîte 4/4" sheetId="3" r:id="rId3"/>
    <sheet name="Fond de volaille reconstitue (c" sheetId="4" r:id="rId4"/>
  </sheets>
</workbook>
</file>

<file path=xl/sharedStrings.xml><?xml version="1.0" encoding="utf-8"?>
<sst xmlns="http://schemas.openxmlformats.org/spreadsheetml/2006/main" count="42" uniqueCount="42">
  <si>
    <t>RIZ À LA TOMATE (SAUTEUSE)</t>
  </si>
  <si>
    <t>Annotations</t>
  </si>
  <si>
    <t>Quantité souhaitée</t>
  </si>
  <si>
    <t>pc</t>
  </si>
  <si>
    <t>référence : 100 pc</t>
  </si>
  <si>
    <t>RIZ À LA TOMATE (SAUTEUSE)  GRO_CDC_193A</t>
  </si>
  <si>
    <t>Ingrédients</t>
  </si>
  <si>
    <t xml:space="preserve">    Riz long étuvé</t>
  </si>
  <si>
    <t>kg</t>
  </si>
  <si>
    <t xml:space="preserve">    Concentré de tomate — 1 boîte 4/4 (pièce) — voir l'onglet "Concentré de tomate — 1 boîte 4"</t>
  </si>
  <si>
    <t xml:space="preserve">    Tomates en dés surgelées IQF</t>
  </si>
  <si>
    <t xml:space="preserve">    Oignons émincés surgelés</t>
  </si>
  <si>
    <t xml:space="preserve">    Ail haché IQF</t>
  </si>
  <si>
    <t xml:space="preserve">    BASILIC (KG) (conv.)</t>
  </si>
  <si>
    <t xml:space="preserve">    Herbes de Provence</t>
  </si>
  <si>
    <t xml:space="preserve">    Fond de volaille reconstitue (collectivite) — voir l'onglet "Fond de volaille reconstitue (c"</t>
  </si>
  <si>
    <t>lt</t>
  </si>
  <si>
    <t xml:space="preserve">    Sel fin de cuisine</t>
  </si>
  <si>
    <t xml:space="preserve">    Poivre noir moulu</t>
  </si>
  <si>
    <t xml:space="preserve">    Piment de Cayenne</t>
  </si>
  <si>
    <t xml:space="preserve">    Huile de tournesol raffinée vrac</t>
  </si>
  <si>
    <t>1.</t>
  </si>
  <si>
    <t>2.</t>
  </si>
  <si>
    <t>3.</t>
  </si>
  <si>
    <t>4.</t>
  </si>
  <si>
    <t>Servir — Servir le riz à la tomate avec du poisson, des œufs en omelette ou brouillés, de la volaille ou de la viande rôtie.</t>
  </si>
  <si>
    <t>CUIS.web — Portage du CUIS Clipper de 1992 par Palika &amp; Bernard Vandendaele (créateur du moteur récursif d'origine)</t>
  </si>
  <si>
    <t>Concentré de tomate — 1 boîte 4/4 (pièce)</t>
  </si>
  <si>
    <t>Quantité totale à produire (cumulée)</t>
  </si>
  <si>
    <t>référence : 1 pc — lot unique couvrant tous les usages</t>
  </si>
  <si>
    <t>Concentré de tomate — 1 boîte 4/4 (pièce)  GRO-CONC-44-P</t>
  </si>
  <si>
    <t xml:space="preserve">    Concentré de tomate — boîte 4/4 (collectivité) — voir l'onglet "Concentré de tomate — boîte 4/4"</t>
  </si>
  <si>
    <t>Concentré de tomate — boîte 4/4 (collectivité)</t>
  </si>
  <si>
    <t>référence : 0,88 kg — lot unique couvrant tous les usages</t>
  </si>
  <si>
    <t>Concentré de tomate — boîte 4/4 (collectivité)  GRO-CONC-TOMATE</t>
  </si>
  <si>
    <t xml:space="preserve">    Concentré de tomate double</t>
  </si>
  <si>
    <t>Fond de volaille reconstitue (collectivite)</t>
  </si>
  <si>
    <t>référence : 1 lt — lot unique couvrant tous les usages</t>
  </si>
  <si>
    <t>Fond de volaille reconstitue (collectivite)  GRO-FOND-VOLAIL</t>
  </si>
  <si>
    <t xml:space="preserve">    Eau (robinet - moy. France 2026)</t>
  </si>
  <si>
    <t xml:space="preserve">    Fonds Blanc de Volaille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</si>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</sst>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B2*0.014</f>
        <v>1.4</v>
      </c>
      <c r="D7" t="s">
        <v>3</v>
      </c>
      <c r="E7" t="s" s="8"/>
    </row>
    <row r="8">
      <c r="A8"/>
      <c r="B8" t="s">
        <v>10</v>
      </c>
      <c r="C8" s="10">
        <f>B2*0.035</f>
        <v>3.5</v>
      </c>
      <c r="D8" t="s">
        <v>8</v>
      </c>
      <c r="E8" t="s" s="8"/>
    </row>
    <row r="9">
      <c r="A9"/>
      <c r="B9" t="s">
        <v>11</v>
      </c>
      <c r="C9" s="10">
        <f>B2*0.028</f>
        <v>2.8</v>
      </c>
      <c r="D9" t="s">
        <v>8</v>
      </c>
      <c r="E9" t="s" s="8"/>
    </row>
    <row r="10">
      <c r="A10"/>
      <c r="B10" t="s">
        <v>12</v>
      </c>
      <c r="C10" s="10">
        <f>B2*0.0007</f>
        <v>0.07</v>
      </c>
      <c r="D10" t="s">
        <v>8</v>
      </c>
      <c r="E10" t="s" s="8"/>
    </row>
    <row r="11">
      <c r="A11"/>
      <c r="B11" t="s">
        <v>13</v>
      </c>
      <c r="C11" s="10">
        <f>B2*0.00035</f>
        <v>0.035</v>
      </c>
      <c r="D11" t="s">
        <v>8</v>
      </c>
      <c r="E11" t="s" s="8"/>
    </row>
    <row r="12">
      <c r="A12"/>
      <c r="B12" t="s">
        <v>14</v>
      </c>
      <c r="C12" s="10">
        <f>B2*0.00014</f>
        <v>0.014</v>
      </c>
      <c r="D12" t="s">
        <v>8</v>
      </c>
      <c r="E12" t="s" s="8"/>
    </row>
    <row r="13">
      <c r="A13"/>
      <c r="B13" t="s">
        <v>15</v>
      </c>
      <c r="C13" s="10">
        <f>B2*0.112</f>
        <v>11.2</v>
      </c>
      <c r="D13" t="s">
        <v>16</v>
      </c>
      <c r="E13" t="s" s="8"/>
    </row>
    <row r="14">
      <c r="A14"/>
      <c r="B14" t="s">
        <v>17</v>
      </c>
      <c r="C14" s="10">
        <f>B2*0.00042</f>
        <v>0.042</v>
      </c>
      <c r="D14" t="s">
        <v>8</v>
      </c>
      <c r="E14" t="s" s="8"/>
    </row>
    <row r="15">
      <c r="A15"/>
      <c r="B15" t="s">
        <v>18</v>
      </c>
      <c r="C15" s="10">
        <f>B2*0.00007</f>
        <v>0.007</v>
      </c>
      <c r="D15" t="s">
        <v>8</v>
      </c>
      <c r="E15" t="s" s="8"/>
    </row>
    <row r="16">
      <c r="A16"/>
      <c r="B16" t="s">
        <v>19</v>
      </c>
      <c r="C16" s="10">
        <f>B2*0.00001</f>
        <v>0.001</v>
      </c>
      <c r="D16" t="s">
        <v>8</v>
      </c>
      <c r="E16" t="s" s="8"/>
    </row>
    <row r="17">
      <c r="A17"/>
      <c r="B17" t="s">
        <v>20</v>
      </c>
      <c r="C17" s="10">
        <f>B2*0.007</f>
        <v>0.7</v>
      </c>
      <c r="D17" t="s">
        <v>16</v>
      </c>
      <c r="E17" t="s" s="8"/>
    </row>
    <row r="18">
      <c r="A18"/>
      <c r="B18"/>
      <c r="C18"/>
      <c r="D18"/>
      <c r="E18" t="s" s="8"/>
    </row>
    <row r="19">
      <c r="A19" t="s" s="11">
        <v>21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22</v>
      </c>
      <c r="B20" t="inlineStr" s="12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C20"/>
      <c r="D20"/>
      <c r="E20" t="s" s="8"/>
    </row>
    <row r="21">
      <c r="A21"/>
      <c r="B21" t="s">
        <v>9</v>
      </c>
      <c r="C21" s="10">
        <f>B2*0.014</f>
        <v>1.4</v>
      </c>
      <c r="D21" t="s">
        <v>3</v>
      </c>
      <c r="E21" t="s" s="8"/>
    </row>
    <row r="22">
      <c r="A22"/>
      <c r="B22" t="s">
        <v>13</v>
      </c>
      <c r="C22" s="10">
        <f>B2*0.00035</f>
        <v>0.035</v>
      </c>
      <c r="D22" t="s">
        <v>8</v>
      </c>
      <c r="E22" t="s" s="8"/>
    </row>
    <row r="23">
      <c r="A23"/>
      <c r="B23" t="s">
        <v>15</v>
      </c>
      <c r="C23" s="10">
        <f>B2*0.112</f>
        <v>11.2</v>
      </c>
      <c r="D23" t="s">
        <v>16</v>
      </c>
      <c r="E23" t="s" s="8"/>
    </row>
    <row r="24">
      <c r="A24" t="s" s="11">
        <v>23</v>
      </c>
      <c r="B24" t="inlineStr" s="12">
        <is>
          <t>Cuire le riz en sauteuse —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Mouiller avec le bouillon tomaté. Porter à ébullition en remuant à la spatule. Réduire la source de chaleur et cuire à couvert 10 minutes, puis couper la source de chaleur et laisser finir à couvert environ 15 minutes. Vérifier la cuisson. Égrener le riz à la fourchette. Respecter la procédure de fin de cuisson. Débarrasser dans 4 bacs GN 1/1 H 100, couvrir, stocker en armoire chaude et maintenir à + 63 °C.</t>
        </is>
      </c>
      <c r="C24"/>
      <c r="D24"/>
      <c r="E24" t="s" s="8"/>
    </row>
    <row r="25">
      <c r="A25"/>
      <c r="B25" t="s">
        <v>7</v>
      </c>
      <c r="C25" s="10">
        <f>B2*0.07</f>
        <v>7</v>
      </c>
      <c r="D25" t="s">
        <v>8</v>
      </c>
      <c r="E25" t="s" s="8"/>
    </row>
    <row r="26">
      <c r="A26"/>
      <c r="B26" t="s">
        <v>10</v>
      </c>
      <c r="C26" s="10">
        <f>B2*0.035</f>
        <v>3.5</v>
      </c>
      <c r="D26" t="s">
        <v>8</v>
      </c>
      <c r="E26" t="s" s="8"/>
    </row>
    <row r="27">
      <c r="A27"/>
      <c r="B27" t="s">
        <v>11</v>
      </c>
      <c r="C27" s="10">
        <f>B2*0.028</f>
        <v>2.8</v>
      </c>
      <c r="D27" t="s">
        <v>8</v>
      </c>
      <c r="E27" t="s" s="8"/>
    </row>
    <row r="28">
      <c r="A28"/>
      <c r="B28" t="s">
        <v>12</v>
      </c>
      <c r="C28" s="10">
        <f>B2*0.0007</f>
        <v>0.07</v>
      </c>
      <c r="D28" t="s">
        <v>8</v>
      </c>
      <c r="E28" t="s" s="8"/>
    </row>
    <row r="29">
      <c r="A29"/>
      <c r="B29" t="s">
        <v>14</v>
      </c>
      <c r="C29" s="10">
        <f>B2*0.00014</f>
        <v>0.014</v>
      </c>
      <c r="D29" t="s">
        <v>8</v>
      </c>
      <c r="E29" t="s" s="8"/>
    </row>
    <row r="30">
      <c r="A30"/>
      <c r="B30" t="s">
        <v>17</v>
      </c>
      <c r="C30" s="10">
        <f>B2*0.00042</f>
        <v>0.042</v>
      </c>
      <c r="D30" t="s">
        <v>8</v>
      </c>
      <c r="E30" t="s" s="8"/>
    </row>
    <row r="31">
      <c r="A31"/>
      <c r="B31" t="s">
        <v>18</v>
      </c>
      <c r="C31" s="10">
        <f>B2*0.00007</f>
        <v>0.007</v>
      </c>
      <c r="D31" t="s">
        <v>8</v>
      </c>
      <c r="E31" t="s" s="8"/>
    </row>
    <row r="32">
      <c r="A32"/>
      <c r="B32" t="s">
        <v>19</v>
      </c>
      <c r="C32" s="10">
        <f>B2*0.00001</f>
        <v>0.001</v>
      </c>
      <c r="D32" t="s">
        <v>8</v>
      </c>
      <c r="E32" t="s" s="8"/>
    </row>
    <row r="33">
      <c r="A33"/>
      <c r="B33" t="s">
        <v>20</v>
      </c>
      <c r="C33" s="10">
        <f>B2*0.007</f>
        <v>0.7</v>
      </c>
      <c r="D33" t="s">
        <v>16</v>
      </c>
      <c r="E33" t="s" s="8"/>
    </row>
    <row r="34">
      <c r="A34" t="s" s="11">
        <v>24</v>
      </c>
      <c r="B34" t="s" s="12">
        <v>25</v>
      </c>
      <c r="C34"/>
      <c r="D34"/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7">
    <mergeCell ref="A1:D1"/>
    <mergeCell ref="A4:D4"/>
    <mergeCell ref="B19:D19"/>
    <mergeCell ref="B20:D20"/>
    <mergeCell ref="B24:D24"/>
    <mergeCell ref="B34:D34"/>
    <mergeCell ref="A35:D3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1.4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B2*0.88</f>
        <v>1.232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28</v>
      </c>
      <c r="B2" s="14">
        <v>1.232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B2*1.1363636364</f>
        <v>1.4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  <c r="E8" t="s" s="8"/>
    </row>
    <row r="9">
      <c r="A9" t="s" s="13">
        <v>26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28</v>
      </c>
      <c r="B2" s="14">
        <v>11.2</v>
      </c>
      <c r="C2" t="s">
        <v>16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B2*0.985</f>
        <v>11.032</v>
      </c>
      <c r="D6" t="s">
        <v>16</v>
      </c>
      <c r="E6" t="s" s="8"/>
    </row>
    <row r="7">
      <c r="A7"/>
      <c r="B7" t="s">
        <v>40</v>
      </c>
      <c r="C7" s="10">
        <f>B2*0.015</f>
        <v>0.168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21</v>
      </c>
      <c r="B9" t="s" s="12">
        <v>41</v>
      </c>
      <c r="C9"/>
      <c r="D9"/>
      <c r="E9" t="s" s="8"/>
    </row>
    <row r="10">
      <c r="A10"/>
      <c r="B10" t="s">
        <v>39</v>
      </c>
      <c r="C10" s="10">
        <f>B2*0.985</f>
        <v>11.032</v>
      </c>
      <c r="D10" t="s">
        <v>16</v>
      </c>
      <c r="E10" t="s" s="8"/>
    </row>
    <row r="11">
      <c r="A11"/>
      <c r="B11" t="s">
        <v>40</v>
      </c>
      <c r="C11" s="10">
        <f>B2*0.015</f>
        <v>0.168</v>
      </c>
      <c r="D11" t="s">
        <v>8</v>
      </c>
      <c r="E11" t="s" s="8"/>
    </row>
    <row r="12">
      <c r="A12" t="s" s="13">
        <v>26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2026-09-27T14:29:36Z</dcterms:created>
  <dc:title>RIZ À LA TOMATE (SAUTEUSE)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2026-09-27T14:29:36Z</dcterms:modified>
  <cp:revision>1</cp:revision>
</cp:coreProperties>
</file>