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<sst xmlns="http://schemas.openxmlformats.org/spreadsheetml/2006/main" count="109" uniqueCount="109">
  <si>
    <t>Fiche technique</t>
  </si>
  <si>
    <t>Nom</t>
  </si>
  <si>
    <t>PENNES AU BASILIC</t>
  </si>
  <si>
    <t>Code</t>
  </si>
  <si>
    <t>GRO_CDC_192</t>
  </si>
  <si>
    <t>Classe</t>
  </si>
  <si>
    <t>Garnitures et légumes collectivité (GRO.GARNITUR)</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</si>
  <si>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</si>
  <si>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</si>
  <si>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</si>
  <si>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</si>
  <si>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</si>
  <si>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</si>
  <si>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</si>
  <si>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</si>
  <si>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</si>
  <si>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</si>
  <si>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</si>
  <si>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</si>
  <si>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</si>
  <si>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16:59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</si>
  <si>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</si>
  <si>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</si>
  <si>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</si>
  <si>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</si>
  <si>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</si>
  <si>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</si>
  <si>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</si>
  <si>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</si>
  <si>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</si>
  <si>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</si>
  <si>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</si>
  <si>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</si>
  <si>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</si>
  <si>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</si>
  <si>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EPI-POIVRE-NOIR</t>
  </si>
  <si>
    <t>Poivre noir moulu</t>
  </si>
  <si>
    <t>Épices en poudre et graines</t>
  </si>
  <si>
    <t>kg</t>
  </si>
  <si>
    <t>RNME101403</t>
  </si>
  <si>
    <t>Huile olive vierge extra bidon 5L</t>
  </si>
  <si>
    <t>Assaisonnements et corps gras</t>
  </si>
  <si>
    <t>u</t>
  </si>
  <si>
    <t>FAR-T55</t>
  </si>
  <si>
    <t>Farine de blé T55</t>
  </si>
  <si>
    <t>Farines de blé</t>
  </si>
  <si>
    <t>RNM57224469</t>
  </si>
  <si>
    <t>LAIT UHT demi écrémé France outre 10 litres</t>
  </si>
  <si>
    <t>Produits laitiers et œufs</t>
  </si>
  <si>
    <t>BEU-DOUX</t>
  </si>
  <si>
    <t>Beurre doux 82% MG plaquette</t>
  </si>
  <si>
    <t>Beurres et margarines</t>
  </si>
  <si>
    <t>CRE-FRAICHE-LI</t>
  </si>
  <si>
    <t>Crème fraîche liquide 15% MG allégée</t>
  </si>
  <si>
    <t>Crèmes fraîches et laitières</t>
  </si>
  <si>
    <t>RNM3980160</t>
  </si>
  <si>
    <t>BASILIC France botte</t>
  </si>
  <si>
    <t>Légumes</t>
  </si>
  <si>
    <t>bte</t>
  </si>
  <si>
    <t>PATE-PENNE</t>
  </si>
  <si>
    <t>Penne rigate sèches</t>
  </si>
  <si>
    <t>Pâtes sèches</t>
  </si>
  <si>
    <t>SEL-GROS</t>
  </si>
  <si>
    <t>Gros sel de mer</t>
  </si>
  <si>
    <t>Sels et condiments de base</t>
  </si>
  <si>
    <t>SEL-FIN</t>
  </si>
  <si>
    <t>Sel fin de cuisine</t>
  </si>
  <si>
    <t>RNMS00812</t>
  </si>
  <si>
    <t>Ail haché IQF</t>
  </si>
  <si>
    <t>Légumes surgelés</t>
  </si>
  <si>
    <t>Total</t>
  </si>
  <si>
    <t>Niveau</t>
  </si>
  <si>
    <t>Composant</t>
  </si>
  <si>
    <t>Type</t>
  </si>
  <si>
    <t>Quantité (pour 100 pc)</t>
  </si>
  <si>
    <t>recette</t>
  </si>
  <si>
    <t>Garnitures et légumes collectivité</t>
  </si>
  <si>
    <t xml:space="preserve">    ↳ Penne rigate sèches</t>
  </si>
  <si>
    <t>matiere</t>
  </si>
  <si>
    <t xml:space="preserve">    ↳ HUILE OLIVE (L)</t>
  </si>
  <si>
    <t>Conversions diverses</t>
  </si>
  <si>
    <t xml:space="preserve">        ↳ Huile olive vierge extra bidon 5L</t>
  </si>
  <si>
    <t xml:space="preserve">    ↳ Gros sel de mer</t>
  </si>
  <si>
    <t xml:space="preserve">    ↳ Eau (robinet - moy. France 2026)</t>
  </si>
  <si>
    <t xml:space="preserve">    ↳ Farine de blé T55</t>
  </si>
  <si>
    <t xml:space="preserve">    ↳ Beurre doux 82% MG plaquette</t>
  </si>
  <si>
    <t xml:space="preserve">    ↳ LAIT UHT demi écrémé France outre 10 litres</t>
  </si>
  <si>
    <t xml:space="preserve">    ↳ Crème fraîche liquide 15% MG allégée</t>
  </si>
  <si>
    <t xml:space="preserve">    ↳ Sel fin de cuisine</t>
  </si>
  <si>
    <t xml:space="preserve">    ↳ Poivre noir moulu</t>
  </si>
  <si>
    <t xml:space="preserve">    ↳ BASILIC France botte</t>
  </si>
  <si>
    <t xml:space="preserve">    ↳ Ail haché IQF</t>
  </si>
  <si>
    <t>Recette</t>
  </si>
  <si>
    <t>#</t>
  </si>
  <si>
    <t>Verbe</t>
  </si>
  <si>
    <t>Étape</t>
  </si>
  <si>
    <t>Précision technique</t>
  </si>
  <si>
    <t>Durée</t>
  </si>
  <si>
    <t>Servir — Servir à l'assiette en accompagnement de poissons, de viandes rôties et grillées.</t>
  </si>
  <si>
    <t>Fiche technique — PENNES AU BASILIC</t>
  </si>
  <si>
    <t>PENNES AU BASILIC  GRO_CDC_192</t>
  </si>
  <si>
    <t>1.</t>
  </si>
  <si>
    <t>2.</t>
  </si>
  <si>
    <t>3.</t>
  </si>
  <si>
    <t xml:space="preserve">    HUILE OLIVE (L) (conv.)</t>
  </si>
  <si>
    <t>4.</t>
  </si>
  <si>
    <t>5.</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</si>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</sst>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30.7069</v>
      </c>
    </row>
    <row r="12">
      <c r="A12" t="s" s="3">
        <v>16</v>
      </c>
      <c r="B12" s="4">
        <v>0.307069</v>
      </c>
    </row>
    <row r="13">
      <c r="A13"/>
      <c r="B13"/>
    </row>
    <row r="14">
      <c r="A14" t="s" s="5">
        <v>17</v>
      </c>
      <c r="B14" t="s" s="5">
        <v>14</v>
      </c>
    </row>
    <row r="15">
      <c r="A15" t="s" s="5">
        <v>18</v>
      </c>
      <c r="B15" s="6">
        <v>30.7069</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85</v>
      </c>
      <c r="E7" s="11">
        <f>D7*$B$2</f>
        <v>85</v>
      </c>
      <c r="F7" t="s">
        <v>34</v>
      </c>
      <c r="G7" s="4">
        <f>E7*0.0043</f>
        <v>0.3655</v>
      </c>
    </row>
    <row r="8">
      <c r="A8" t="s">
        <v>35</v>
      </c>
      <c r="B8" t="s">
        <v>36</v>
      </c>
      <c r="C8" t="s">
        <v>37</v>
      </c>
      <c r="D8" s="9">
        <v>0.002</v>
      </c>
      <c r="E8" s="11">
        <f>D8*$B$2</f>
        <v>0.002</v>
      </c>
      <c r="F8" t="s">
        <v>38</v>
      </c>
      <c r="G8" s="4">
        <f>E8*12.5</f>
        <v>0.025</v>
      </c>
    </row>
    <row r="9">
      <c r="A9" t="s">
        <v>39</v>
      </c>
      <c r="B9" t="s">
        <v>40</v>
      </c>
      <c r="C9" t="s">
        <v>41</v>
      </c>
      <c r="D9" s="9">
        <v>0.17</v>
      </c>
      <c r="E9" s="11">
        <f>D9*$B$2</f>
        <v>0.17</v>
      </c>
      <c r="F9" t="s">
        <v>42</v>
      </c>
      <c r="G9" s="4">
        <f>E9*65.22</f>
        <v>11.0874</v>
      </c>
    </row>
    <row r="10">
      <c r="A10" t="s">
        <v>43</v>
      </c>
      <c r="B10" t="s">
        <v>44</v>
      </c>
      <c r="C10" t="s">
        <v>45</v>
      </c>
      <c r="D10" s="9">
        <v>0.17</v>
      </c>
      <c r="E10" s="11">
        <f>D10*$B$2</f>
        <v>0.17</v>
      </c>
      <c r="F10" t="s">
        <v>38</v>
      </c>
      <c r="G10" s="4">
        <f>E10*0.56</f>
        <v>0.0952</v>
      </c>
    </row>
    <row r="11">
      <c r="A11" t="s">
        <v>46</v>
      </c>
      <c r="B11" t="s">
        <v>47</v>
      </c>
      <c r="C11" t="s">
        <v>48</v>
      </c>
      <c r="D11" s="9">
        <v>1.7</v>
      </c>
      <c r="E11" s="11">
        <f>D11*$B$2</f>
        <v>1.7</v>
      </c>
      <c r="F11" t="s">
        <v>34</v>
      </c>
      <c r="G11" s="4">
        <f>E11*1.67</f>
        <v>2.839</v>
      </c>
    </row>
    <row r="12">
      <c r="A12" t="s">
        <v>49</v>
      </c>
      <c r="B12" t="s">
        <v>50</v>
      </c>
      <c r="C12" t="s">
        <v>51</v>
      </c>
      <c r="D12" s="9">
        <v>0.17</v>
      </c>
      <c r="E12" s="11">
        <f>D12*$B$2</f>
        <v>0.17</v>
      </c>
      <c r="F12" t="s">
        <v>38</v>
      </c>
      <c r="G12" s="4">
        <f>E12*5.2</f>
        <v>0.884</v>
      </c>
    </row>
    <row r="13">
      <c r="A13" t="s">
        <v>52</v>
      </c>
      <c r="B13" t="s">
        <v>53</v>
      </c>
      <c r="C13" t="s">
        <v>54</v>
      </c>
      <c r="D13" s="9">
        <v>1.7</v>
      </c>
      <c r="E13" s="11">
        <f>D13*$B$2</f>
        <v>1.7</v>
      </c>
      <c r="F13" t="s">
        <v>34</v>
      </c>
      <c r="G13" s="4">
        <f>E13*2.2</f>
        <v>3.74</v>
      </c>
    </row>
    <row r="14">
      <c r="A14" t="s">
        <v>55</v>
      </c>
      <c r="B14" t="s">
        <v>56</v>
      </c>
      <c r="C14" t="s">
        <v>57</v>
      </c>
      <c r="D14" s="9">
        <v>1</v>
      </c>
      <c r="E14" s="11">
        <f>D14*$B$2</f>
        <v>1</v>
      </c>
      <c r="F14" t="s">
        <v>58</v>
      </c>
      <c r="G14" s="4">
        <f>E14*0.5</f>
        <v>0.5</v>
      </c>
    </row>
    <row r="15">
      <c r="A15" t="s">
        <v>59</v>
      </c>
      <c r="B15" t="s">
        <v>60</v>
      </c>
      <c r="C15" t="s">
        <v>61</v>
      </c>
      <c r="D15" s="9">
        <v>8.5</v>
      </c>
      <c r="E15" s="11">
        <f>D15*$B$2</f>
        <v>8.5</v>
      </c>
      <c r="F15" t="s">
        <v>38</v>
      </c>
      <c r="G15" s="4">
        <f>E15*1.2</f>
        <v>10.2</v>
      </c>
    </row>
    <row r="16">
      <c r="A16" t="s">
        <v>62</v>
      </c>
      <c r="B16" t="s">
        <v>63</v>
      </c>
      <c r="C16" t="s">
        <v>64</v>
      </c>
      <c r="D16" s="9">
        <v>0.85</v>
      </c>
      <c r="E16" s="11">
        <f>D16*$B$2</f>
        <v>0.85</v>
      </c>
      <c r="F16" t="s">
        <v>38</v>
      </c>
      <c r="G16" s="4">
        <f>E16*0.42</f>
        <v>0.357</v>
      </c>
    </row>
    <row r="17">
      <c r="A17" t="s">
        <v>65</v>
      </c>
      <c r="B17" t="s">
        <v>66</v>
      </c>
      <c r="C17" t="s">
        <v>64</v>
      </c>
      <c r="D17" s="9">
        <v>0.034</v>
      </c>
      <c r="E17" s="11">
        <f>D17*$B$2</f>
        <v>0.034</v>
      </c>
      <c r="F17" t="s">
        <v>38</v>
      </c>
      <c r="G17" s="4">
        <f>E17*0.35</f>
        <v>0.0119</v>
      </c>
    </row>
    <row r="18">
      <c r="A18" t="s">
        <v>67</v>
      </c>
      <c r="B18" t="s">
        <v>68</v>
      </c>
      <c r="C18" t="s">
        <v>69</v>
      </c>
      <c r="D18" s="9">
        <v>0.065</v>
      </c>
      <c r="E18" s="11">
        <f>D18*$B$2</f>
        <v>0.065</v>
      </c>
      <c r="F18" t="s">
        <v>38</v>
      </c>
      <c r="G18" s="4">
        <f>E18*9.26</f>
        <v>0.6019</v>
      </c>
    </row>
    <row r="19">
      <c r="A19"/>
      <c r="B19"/>
      <c r="C19"/>
      <c r="D19"/>
      <c r="E19"/>
      <c r="F19" t="s" s="3">
        <v>70</v>
      </c>
      <c r="G19" s="12">
        <f>SUM(G7:G18)</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71</v>
      </c>
      <c r="B1" t="s" s="2">
        <v>72</v>
      </c>
      <c r="C1" t="s" s="2">
        <v>73</v>
      </c>
      <c r="D1" t="s" s="2">
        <v>74</v>
      </c>
      <c r="E1" t="s" s="2">
        <v>29</v>
      </c>
      <c r="F1" t="s" s="2">
        <v>5</v>
      </c>
    </row>
    <row r="2">
      <c r="A2">
        <v>0</v>
      </c>
      <c r="B2" t="s">
        <v>2</v>
      </c>
      <c r="C2" t="s">
        <v>75</v>
      </c>
      <c r="D2" s="11">
        <v>100</v>
      </c>
      <c r="E2" t="s">
        <v>24</v>
      </c>
      <c r="F2" t="s">
        <v>76</v>
      </c>
    </row>
    <row r="3">
      <c r="A3">
        <v>1</v>
      </c>
      <c r="B3" t="s">
        <v>77</v>
      </c>
      <c r="C3" t="s">
        <v>78</v>
      </c>
      <c r="D3" s="11">
        <v>8.5</v>
      </c>
      <c r="E3" t="s">
        <v>38</v>
      </c>
      <c r="F3" t="s">
        <v>61</v>
      </c>
    </row>
    <row r="4">
      <c r="A4">
        <v>1</v>
      </c>
      <c r="B4" t="s">
        <v>79</v>
      </c>
      <c r="C4" t="s">
        <v>75</v>
      </c>
      <c r="D4" s="11">
        <v>0.85</v>
      </c>
      <c r="E4" t="s">
        <v>34</v>
      </c>
      <c r="F4" t="s">
        <v>80</v>
      </c>
    </row>
    <row r="5">
      <c r="A5">
        <v>2</v>
      </c>
      <c r="B5" t="s">
        <v>81</v>
      </c>
      <c r="C5" t="s">
        <v>78</v>
      </c>
      <c r="D5" s="11">
        <v>0.17</v>
      </c>
      <c r="E5" t="s">
        <v>42</v>
      </c>
      <c r="F5" t="s">
        <v>41</v>
      </c>
    </row>
    <row r="6">
      <c r="A6">
        <v>1</v>
      </c>
      <c r="B6" t="s">
        <v>82</v>
      </c>
      <c r="C6" t="s">
        <v>78</v>
      </c>
      <c r="D6" s="11">
        <v>0.85</v>
      </c>
      <c r="E6" t="s">
        <v>38</v>
      </c>
      <c r="F6" t="s">
        <v>64</v>
      </c>
    </row>
    <row r="7">
      <c r="A7">
        <v>1</v>
      </c>
      <c r="B7" t="s">
        <v>83</v>
      </c>
      <c r="C7" t="s">
        <v>78</v>
      </c>
      <c r="D7" s="11">
        <v>85</v>
      </c>
      <c r="E7" t="s">
        <v>34</v>
      </c>
      <c r="F7" t="s">
        <v>33</v>
      </c>
    </row>
    <row r="8">
      <c r="A8">
        <v>1</v>
      </c>
      <c r="B8" t="s">
        <v>84</v>
      </c>
      <c r="C8" t="s">
        <v>78</v>
      </c>
      <c r="D8" s="11">
        <v>0.17</v>
      </c>
      <c r="E8" t="s">
        <v>38</v>
      </c>
      <c r="F8" t="s">
        <v>45</v>
      </c>
    </row>
    <row r="9">
      <c r="A9">
        <v>1</v>
      </c>
      <c r="B9" t="s">
        <v>85</v>
      </c>
      <c r="C9" t="s">
        <v>78</v>
      </c>
      <c r="D9" s="11">
        <v>0.17</v>
      </c>
      <c r="E9" t="s">
        <v>38</v>
      </c>
      <c r="F9" t="s">
        <v>51</v>
      </c>
    </row>
    <row r="10">
      <c r="A10">
        <v>1</v>
      </c>
      <c r="B10" t="s">
        <v>86</v>
      </c>
      <c r="C10" t="s">
        <v>78</v>
      </c>
      <c r="D10" s="11">
        <v>1.7</v>
      </c>
      <c r="E10" t="s">
        <v>34</v>
      </c>
      <c r="F10" t="s">
        <v>48</v>
      </c>
    </row>
    <row r="11">
      <c r="A11">
        <v>1</v>
      </c>
      <c r="B11" t="s">
        <v>87</v>
      </c>
      <c r="C11" t="s">
        <v>78</v>
      </c>
      <c r="D11" s="11">
        <v>1.7</v>
      </c>
      <c r="E11" t="s">
        <v>34</v>
      </c>
      <c r="F11" t="s">
        <v>54</v>
      </c>
    </row>
    <row r="12">
      <c r="A12">
        <v>1</v>
      </c>
      <c r="B12" t="s">
        <v>88</v>
      </c>
      <c r="C12" t="s">
        <v>78</v>
      </c>
      <c r="D12" s="11">
        <v>0.034</v>
      </c>
      <c r="E12" t="s">
        <v>38</v>
      </c>
      <c r="F12" t="s">
        <v>64</v>
      </c>
    </row>
    <row r="13">
      <c r="A13">
        <v>1</v>
      </c>
      <c r="B13" t="s">
        <v>89</v>
      </c>
      <c r="C13" t="s">
        <v>78</v>
      </c>
      <c r="D13" s="11">
        <v>0.002</v>
      </c>
      <c r="E13" t="s">
        <v>38</v>
      </c>
      <c r="F13" t="s">
        <v>37</v>
      </c>
    </row>
    <row r="14">
      <c r="A14">
        <v>1</v>
      </c>
      <c r="B14" t="s">
        <v>90</v>
      </c>
      <c r="C14" t="s">
        <v>78</v>
      </c>
      <c r="D14" s="11">
        <v>1</v>
      </c>
      <c r="E14" t="s">
        <v>58</v>
      </c>
      <c r="F14" t="s">
        <v>57</v>
      </c>
    </row>
    <row r="15">
      <c r="A15">
        <v>1</v>
      </c>
      <c r="B15" t="s">
        <v>91</v>
      </c>
      <c r="C15" t="s">
        <v>78</v>
      </c>
      <c r="D15" s="11">
        <v>0.065</v>
      </c>
      <c r="E15" t="s">
        <v>38</v>
      </c>
      <c r="F15" t="s">
        <v>69</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92</v>
      </c>
      <c r="B1" t="s" s="2">
        <v>93</v>
      </c>
      <c r="C1" t="s" s="2">
        <v>94</v>
      </c>
      <c r="D1" t="s" s="2">
        <v>95</v>
      </c>
      <c r="E1" t="s" s="2">
        <v>96</v>
      </c>
      <c r="F1" t="s" s="2">
        <v>97</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Déconditionner les pâtes dans un grand récipient. Laver et désinfecter le basilic, l'effeuiller et le hacher au cutter ; réserver au froid dans une calotte filmée. Au cutter, réduire en purée l'ail haché avec un peu d'huile d'olive ; réserver au froid, filmé.</t>
        </is>
      </c>
      <c r="E3" t="s" s="13"/>
      <c r="F3"/>
    </row>
    <row r="4">
      <c r="A4" t="s">
        <v>2</v>
      </c>
      <c r="B4">
        <v>3</v>
      </c>
      <c r="C4"/>
      <c r="D4" t="inlineStr" s="13">
        <is>
          <t>Cuire les pennes — Dans une grande marmite, porter à ébullition 85 L d'eau salée à 10 g de gros sel par litre (règle 1-10-100) ; adjoindre l'huile d'olive. Verser les pennes et remuer à la spatule pour qu'elles ne collent pas. Reporter à ébullition puis couper la source de chaleur : les pâtes finissent de cuire à couvert 10 minutes environ (voir les recommandations du fabricant), en remuant de temps en temps. Cuire al dente. Égoutter par la bonde. Éventuellement rincer à l'eau chaude. Remplir 4 bacs GN 1/1 H 100, couvrir et stocker en armoire chaude à + 63 °C.</t>
        </is>
      </c>
      <c r="E4" t="s" s="13"/>
      <c r="F4"/>
    </row>
    <row r="5">
      <c r="A5" t="s">
        <v>2</v>
      </c>
      <c r="B5">
        <v>4</v>
      </c>
      <c r="C5"/>
      <c r="D5" t="inlineStr" s="13">
        <is>
          <t>Confectionner la sauce crème au basilic — Pendant la cuisson des pâtes : dans un rondeau, faire fondre le beurre, ajouter la farine, remuer au fouet et cuire le roux sans coloration ; le laisser refroidir. Dans une russe, porter à ébullition le lait, la crème, le sel et le poivre. Verser sur le roux froid en fouettant. Adjoindre le basilic et l'ail et mixer la sauce pour la rendre lisse et onctueuse. Rectifier l'assaisonnement. Maintenir à + 63 °C au bain-marie ou en armoire chaude.</t>
        </is>
      </c>
      <c r="E5" t="s" s="13"/>
      <c r="F5"/>
    </row>
    <row r="6">
      <c r="A6" t="s">
        <v>2</v>
      </c>
      <c r="B6">
        <v>5</v>
      </c>
      <c r="C6"/>
      <c r="D6" t="inlineStr" s="13">
        <is>
          <t>Lier les pennes — Au moment du service, de préférence en flux tendu, lier les pennes avec la sauce (liées trop tôt, elles s'imbibent de sauce et deviennent molles et collantes).</t>
        </is>
      </c>
      <c r="E6" t="s" s="13"/>
      <c r="F6"/>
    </row>
    <row r="7">
      <c r="A7" t="s">
        <v>2</v>
      </c>
      <c r="B7">
        <v>6</v>
      </c>
      <c r="C7"/>
      <c r="D7" t="s" s="13">
        <v>98</v>
      </c>
      <c r="E7" t="s" s="13"/>
      <c r="F7"/>
    </row>
    <row r="8">
      <c r="A8" t="s">
        <v>2</v>
      </c>
      <c r="B8">
        <v>7</v>
      </c>
      <c r="C8"/>
      <c r="D8" t="inlineStr" s="13">
        <is>
          <t>Suggestion — Cuisson en différé : cuire les pâtes, les rincer, les égoutter et les refroidir en bacs GN 1/1 H 100 perforés suivant la procédure ; les réchauffer 3 minutes au four vapeur en flux tendu (procédure de remise en température), puis les lier.</t>
        </is>
      </c>
      <c r="E8" t="s" s="13"/>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5"/>
  <cols>
    <col min="1" max="1" width="22" customWidth="1"/>
    <col min="2" max="2" width="52" customWidth="1"/>
    <col min="3" max="3" width="14" customWidth="1"/>
    <col min="4" max="4" width="10" customWidth="1"/>
  </cols>
  <sheetData>
    <row r="1" customHeight="1" ht="24">
      <c r="A1" t="s" s="7">
        <v>99</v>
      </c>
      <c r="B1"/>
      <c r="C1"/>
      <c r="D1"/>
    </row>
    <row r="2">
      <c r="A2" t="str" s="14">
        <f>"GRO_CDC_192 · GRO.GARNITUR · référence : "&amp;Besoins!B3&amp;" "&amp;Besoins!C3&amp;" · multiplicateur réglable sur la feuille ""Besoins"""</f>
        <v>GRO_CDC_192 · GRO.GARNITUR · référence : 100 pc · multiplicateur réglable sur la feuille </v>
      </c>
      <c r="B2"/>
      <c r="C2"/>
      <c r="D2"/>
    </row>
    <row r="3">
      <c r="A3"/>
      <c r="B3"/>
      <c r="C3"/>
      <c r="D3"/>
    </row>
    <row r="4">
      <c r="A4" t="s" s="15">
        <v>100</v>
      </c>
      <c r="B4"/>
      <c r="C4"/>
      <c r="D4"/>
    </row>
    <row r="5">
      <c r="A5" t="s" s="16">
        <v>101</v>
      </c>
      <c r="B5" t="str" s="13">
        <f>Procedure!D2</f>
        <v>Mise en place du poste de travail — Vérifier les D.L.C., peser les denrées, sélectionner le matériel nécessaire. Laver et désinfecter le matériel et le poste de travail en suivant les protocoles.</v>
      </c>
      <c r="C5"/>
      <c r="D5"/>
    </row>
    <row r="6">
      <c r="A6" t="s" s="16">
        <v>102</v>
      </c>
      <c r="B6" t="str" s="13">
        <f>Procedure!D3</f>
        <v>Préparations préliminaires — Déconditionner les pâtes dans un grand récipient. Laver et désinfecter le basilic, l'effeuiller et le hacher au cutter ; réserver au froid dans une calotte filmée. Au cutter, réduire en purée l'ail haché avec un peu d'huile d'olive ; réserver au froid, filmé.</v>
      </c>
      <c r="C6"/>
      <c r="D6"/>
    </row>
    <row r="7">
      <c r="A7"/>
      <c r="B7" t="str">
        <f>Besoins!B15</f>
        <v>Penne rigate sèches</v>
      </c>
      <c r="C7" s="11">
        <f>Besoins!E15</f>
        <v>8.5</v>
      </c>
      <c r="D7" t="str">
        <f>Besoins!F15</f>
        <v>kg</v>
      </c>
    </row>
    <row r="8">
      <c r="A8"/>
      <c r="B8" t="str">
        <f>Besoins!B14</f>
        <v>BASILIC France botte</v>
      </c>
      <c r="C8" s="11">
        <f>Besoins!E14</f>
        <v>1</v>
      </c>
      <c r="D8" t="str">
        <f>Besoins!F14</f>
        <v>bte</v>
      </c>
    </row>
    <row r="9">
      <c r="A9"/>
      <c r="B9" t="str">
        <f>Besoins!B18</f>
        <v>Ail haché IQF</v>
      </c>
      <c r="C9" s="11">
        <f>Besoins!E18</f>
        <v>0.065</v>
      </c>
      <c r="D9" t="str">
        <f>Besoins!F18</f>
        <v>kg</v>
      </c>
    </row>
    <row r="10">
      <c r="A10" t="s" s="16">
        <v>103</v>
      </c>
      <c r="B10" t="str" s="13">
        <f>Procedure!D4</f>
        <v>Cuire les pennes — Dans une grande marmite, porter à ébullition 85 L d'eau salée à 10 g de gros sel par litre (règle 1-10-100) ; adjoindre l'huile d'olive. Verser les pennes et remuer à la spatule pour qu'elles ne collent pas. Reporter à ébullition puis couper la source de chaleur : les pâtes finissent de cuire à couvert 10 minutes environ (voir les recommandations du fabricant), en remuant de temps en temps. Cuire al dente. Égoutter par la bonde. Éventuellement rincer à l'eau chaude. Remplir 4 bacs GN 1/1 H 100, couvrir et stocker en armoire chaude à + 63 °C.</v>
      </c>
      <c r="C10"/>
      <c r="D10"/>
    </row>
    <row r="11">
      <c r="A11"/>
      <c r="B11" t="s">
        <v>104</v>
      </c>
      <c r="C11" s="11">
        <f>'Besoins'!$B$2*0.85</f>
        <v>0.85</v>
      </c>
      <c r="D11" t="s">
        <v>34</v>
      </c>
    </row>
    <row r="12">
      <c r="A12"/>
      <c r="B12" t="str">
        <f>Besoins!B16</f>
        <v>Gros sel de mer</v>
      </c>
      <c r="C12" s="11">
        <f>Besoins!E16</f>
        <v>0.85</v>
      </c>
      <c r="D12" t="str">
        <f>Besoins!F16</f>
        <v>kg</v>
      </c>
    </row>
    <row r="13">
      <c r="A13"/>
      <c r="B13" t="str">
        <f>Besoins!B7</f>
        <v>Eau (robinet - moy. France 2026)</v>
      </c>
      <c r="C13" s="11">
        <f>Besoins!E7</f>
        <v>85</v>
      </c>
      <c r="D13" t="str">
        <f>Besoins!F7</f>
        <v>lt</v>
      </c>
    </row>
    <row r="14">
      <c r="A14" t="s" s="16">
        <v>105</v>
      </c>
      <c r="B14" t="str" s="13">
        <f>Procedure!D5</f>
        <v>Confectionner la sauce crème au basilic — Pendant la cuisson des pâtes : dans un rondeau, faire fondre le beurre, ajouter la farine, remuer au fouet et cuire le roux sans coloration ; le laisser refroidir. Dans une russe, porter à ébullition le lait, la crème, le sel et le poivre. Verser sur le roux froid en fouettant. Adjoindre le basilic et l'ail et mixer la sauce pour la rendre lisse et onctueuse. Rectifier l'assaisonnement. Maintenir à + 63 °C au bain-marie ou en armoire chaude.</v>
      </c>
      <c r="C14"/>
      <c r="D14"/>
    </row>
    <row r="15">
      <c r="A15"/>
      <c r="B15" t="str">
        <f>Besoins!B10</f>
        <v>Farine de blé T55</v>
      </c>
      <c r="C15" s="11">
        <f>Besoins!E10</f>
        <v>0.17</v>
      </c>
      <c r="D15" t="str">
        <f>Besoins!F10</f>
        <v>kg</v>
      </c>
    </row>
    <row r="16">
      <c r="A16"/>
      <c r="B16" t="str">
        <f>Besoins!B12</f>
        <v>Beurre doux 82% MG plaquette</v>
      </c>
      <c r="C16" s="11">
        <f>Besoins!E12</f>
        <v>0.17</v>
      </c>
      <c r="D16" t="str">
        <f>Besoins!F12</f>
        <v>kg</v>
      </c>
    </row>
    <row r="17">
      <c r="A17"/>
      <c r="B17" t="str">
        <f>Besoins!B11</f>
        <v>LAIT UHT demi écrémé France outre 10 litres</v>
      </c>
      <c r="C17" s="11">
        <f>Besoins!E11</f>
        <v>1.7</v>
      </c>
      <c r="D17" t="str">
        <f>Besoins!F11</f>
        <v>lt</v>
      </c>
    </row>
    <row r="18">
      <c r="A18"/>
      <c r="B18" t="str">
        <f>Besoins!B13</f>
        <v>Crème fraîche liquide 15% MG allégée</v>
      </c>
      <c r="C18" s="11">
        <f>Besoins!E13</f>
        <v>1.7</v>
      </c>
      <c r="D18" t="str">
        <f>Besoins!F13</f>
        <v>lt</v>
      </c>
    </row>
    <row r="19">
      <c r="A19"/>
      <c r="B19" t="str">
        <f>Besoins!B17</f>
        <v>Sel fin de cuisine</v>
      </c>
      <c r="C19" s="11">
        <f>Besoins!E17</f>
        <v>0.034</v>
      </c>
      <c r="D19" t="str">
        <f>Besoins!F17</f>
        <v>kg</v>
      </c>
    </row>
    <row r="20">
      <c r="A20"/>
      <c r="B20" t="str">
        <f>Besoins!B8</f>
        <v>Poivre noir moulu</v>
      </c>
      <c r="C20" s="11">
        <f>Besoins!E8</f>
        <v>0.002</v>
      </c>
      <c r="D20" t="str">
        <f>Besoins!F8</f>
        <v>kg</v>
      </c>
    </row>
    <row r="21">
      <c r="A21" t="s" s="16">
        <v>106</v>
      </c>
      <c r="B21" t="str" s="13">
        <f>Procedure!D6</f>
        <v>Lier les pennes — Au moment du service, de préférence en flux tendu, lier les pennes avec la sauce (liées trop tôt, elles s'imbibent de sauce et deviennent molles et collantes).</v>
      </c>
      <c r="C21"/>
      <c r="D21"/>
    </row>
    <row r="22">
      <c r="A22" t="s" s="16">
        <v>107</v>
      </c>
      <c r="B22" t="str" s="13">
        <f>Procedure!D7</f>
        <v>Servir — Servir à l'assiette en accompagnement de poissons, de viandes rôties et grillées.</v>
      </c>
      <c r="C22"/>
      <c r="D22"/>
    </row>
    <row r="23">
      <c r="A23" t="s" s="16">
        <v>108</v>
      </c>
      <c r="B23" t="str" s="13">
        <f>Procedure!D8</f>
        <v>Suggestion — Cuisson en différé : cuire les pâtes, les rincer, les égoutter et les refroidir en bacs GN 1/1 H 100 perforés suivant la procédure ; les réchauffer 3 minutes au four vapeur en flux tendu (procédure de remise en température), puis les lier.</v>
      </c>
      <c r="C23"/>
      <c r="D23"/>
    </row>
    <row r="24">
      <c r="A24"/>
      <c r="B24"/>
      <c r="C24"/>
      <c r="D24"/>
    </row>
    <row r="25">
      <c r="A25" t="s" s="17">
        <v>21</v>
      </c>
      <c r="B25"/>
      <c r="C25"/>
      <c r="D25"/>
    </row>
  </sheetData>
  <sheetProtection sheet="1" formatRows="0" formatColumns="0"/>
  <mergeCells count="11">
    <mergeCell ref="A1:D1"/>
    <mergeCell ref="A2:D2"/>
    <mergeCell ref="A4:D4"/>
    <mergeCell ref="B5:D5"/>
    <mergeCell ref="B6:D6"/>
    <mergeCell ref="B10:D10"/>
    <mergeCell ref="B14:D14"/>
    <mergeCell ref="B21:D21"/>
    <mergeCell ref="B22:D22"/>
    <mergeCell ref="B23:D23"/>
    <mergeCell ref="A25:D2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2026-09-27T14:59:40Z</dcterms:created>
  <dc:title>PENNES AU BASILIC</dc:title>
  <dc:subject/>
  <dc:creator>CUIS.web</dc:creator>
  <cp:lastModifiedBy/>
  <cp:keywords/>
  <dc:description>Export automatique — moteur récursif d'origine : Bernard Vandendaele</dc:description>
  <cp:category/>
  <dc:language>en-US</dc:language>
  <dcterms:modified xsi:type="dcterms:W3CDTF">2026-09-27T14:59:40Z</dcterms:modified>
  <cp:revision>1</cp:revision>
</cp:coreProperties>
</file>