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<sst xmlns="http://schemas.openxmlformats.org/spreadsheetml/2006/main" count="109" uniqueCount="109">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</sst>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166.33400909524</v>
      </c>
    </row>
    <row r="12">
      <c r="A12" t="s" s="3">
        <v>16</v>
      </c>
      <c r="B12" s="4">
        <v>1.6633400909524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166.33400909524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1.97</v>
      </c>
      <c r="E7" s="11">
        <f>D7*$B$2</f>
        <v>1.97</v>
      </c>
      <c r="F7" t="s">
        <v>34</v>
      </c>
      <c r="G7" s="4">
        <f>E7*0.0043</f>
        <v>0.008471</v>
      </c>
    </row>
    <row r="8">
      <c r="A8" t="s">
        <v>35</v>
      </c>
      <c r="B8" t="s">
        <v>36</v>
      </c>
      <c r="C8" t="s">
        <v>37</v>
      </c>
      <c r="D8" s="9">
        <v>4</v>
      </c>
      <c r="E8" s="11">
        <f>D8*$B$2</f>
        <v>4</v>
      </c>
      <c r="F8" t="s">
        <v>34</v>
      </c>
      <c r="G8" s="4">
        <f>E8*2.8</f>
        <v>11.2</v>
      </c>
    </row>
    <row r="9">
      <c r="A9" t="s">
        <v>38</v>
      </c>
      <c r="B9" t="s">
        <v>39</v>
      </c>
      <c r="C9" t="s">
        <v>40</v>
      </c>
      <c r="D9" s="9">
        <v>0.012</v>
      </c>
      <c r="E9" s="11">
        <f>D9*$B$2</f>
        <v>0.012</v>
      </c>
      <c r="F9" t="s">
        <v>41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44</v>
      </c>
      <c r="D11" s="9">
        <v>0.266667</v>
      </c>
      <c r="E11" s="11">
        <f>D11*$B$2</f>
        <v>0.266667</v>
      </c>
      <c r="F11" t="s">
        <v>45</v>
      </c>
      <c r="G11" s="4">
        <f>E11*8.1571326607</f>
        <v>2.175238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41</v>
      </c>
      <c r="G12" s="4">
        <f>E12*25.01</f>
        <v>0.7503</v>
      </c>
    </row>
    <row r="13">
      <c r="A13" t="s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41</v>
      </c>
      <c r="G13" s="4">
        <f>E13*0.35</f>
        <v>0.021</v>
      </c>
    </row>
    <row r="14">
      <c r="A14" t="s">
        <v>54</v>
      </c>
      <c r="B14" t="s">
        <v>55</v>
      </c>
      <c r="C14" t="s">
        <v>56</v>
      </c>
      <c r="D14" s="9">
        <v>3.5</v>
      </c>
      <c r="E14" s="11">
        <f>D14*$B$2</f>
        <v>3.5</v>
      </c>
      <c r="F14" t="s">
        <v>41</v>
      </c>
      <c r="G14" s="4">
        <f>E14*2.17</f>
        <v>7.595</v>
      </c>
    </row>
    <row r="15">
      <c r="A15" t="s">
        <v>57</v>
      </c>
      <c r="B15" t="s">
        <v>58</v>
      </c>
      <c r="C15" t="s">
        <v>56</v>
      </c>
      <c r="D15" s="9">
        <v>2.5</v>
      </c>
      <c r="E15" s="11">
        <f>D15*$B$2</f>
        <v>2.5</v>
      </c>
      <c r="F15" t="s">
        <v>41</v>
      </c>
      <c r="G15" s="4">
        <f>E15*7.5</f>
        <v>18.75</v>
      </c>
    </row>
    <row r="16">
      <c r="A16" t="s">
        <v>59</v>
      </c>
      <c r="B16" t="s">
        <v>60</v>
      </c>
      <c r="C16" t="s">
        <v>56</v>
      </c>
      <c r="D16" s="9">
        <v>12</v>
      </c>
      <c r="E16" s="11">
        <f>D16*$B$2</f>
        <v>12</v>
      </c>
      <c r="F16" t="s">
        <v>41</v>
      </c>
      <c r="G16" s="4">
        <f>E16*8.09</f>
        <v>97.08</v>
      </c>
    </row>
    <row r="17">
      <c r="A17" t="s">
        <v>61</v>
      </c>
      <c r="B17" t="s">
        <v>62</v>
      </c>
      <c r="C17" t="s">
        <v>56</v>
      </c>
      <c r="D17" s="9">
        <v>4</v>
      </c>
      <c r="E17" s="11">
        <f>D17*$B$2</f>
        <v>4</v>
      </c>
      <c r="F17" t="s">
        <v>41</v>
      </c>
      <c r="G17" s="4">
        <f>E17*3.89</f>
        <v>15.56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12</v>
      </c>
      <c r="E3" t="s">
        <v>41</v>
      </c>
      <c r="F3" t="s">
        <v>56</v>
      </c>
    </row>
    <row r="4">
      <c r="A4">
        <v>1</v>
      </c>
      <c r="B4" t="s">
        <v>72</v>
      </c>
      <c r="C4" t="s">
        <v>71</v>
      </c>
      <c r="D4" s="11">
        <v>4</v>
      </c>
      <c r="E4" t="s">
        <v>41</v>
      </c>
      <c r="F4" t="s">
        <v>56</v>
      </c>
    </row>
    <row r="5">
      <c r="A5">
        <v>1</v>
      </c>
      <c r="B5" t="s">
        <v>73</v>
      </c>
      <c r="C5" t="s">
        <v>71</v>
      </c>
      <c r="D5" s="11">
        <v>2.5</v>
      </c>
      <c r="E5" t="s">
        <v>41</v>
      </c>
      <c r="F5" t="s">
        <v>56</v>
      </c>
    </row>
    <row r="6">
      <c r="A6">
        <v>1</v>
      </c>
      <c r="B6" t="s">
        <v>74</v>
      </c>
      <c r="C6" t="s">
        <v>71</v>
      </c>
      <c r="D6" s="11">
        <v>3.5</v>
      </c>
      <c r="E6" t="s">
        <v>41</v>
      </c>
      <c r="F6" t="s">
        <v>56</v>
      </c>
    </row>
    <row r="7">
      <c r="A7">
        <v>1</v>
      </c>
      <c r="B7" t="s">
        <v>75</v>
      </c>
      <c r="C7" t="s">
        <v>68</v>
      </c>
      <c r="D7" s="11">
        <v>0.2</v>
      </c>
      <c r="E7" t="s">
        <v>34</v>
      </c>
      <c r="F7" t="s">
        <v>76</v>
      </c>
    </row>
    <row r="8">
      <c r="A8">
        <v>2</v>
      </c>
      <c r="B8" t="s">
        <v>77</v>
      </c>
      <c r="C8" t="s">
        <v>71</v>
      </c>
      <c r="D8" s="11">
        <v>0.267</v>
      </c>
      <c r="E8" t="s">
        <v>45</v>
      </c>
      <c r="F8" t="s">
        <v>44</v>
      </c>
    </row>
    <row r="9">
      <c r="A9">
        <v>1</v>
      </c>
      <c r="B9" t="s">
        <v>78</v>
      </c>
      <c r="C9" t="s">
        <v>71</v>
      </c>
      <c r="D9" s="11">
        <v>4</v>
      </c>
      <c r="E9" t="s">
        <v>34</v>
      </c>
      <c r="F9" t="s">
        <v>37</v>
      </c>
    </row>
    <row r="10">
      <c r="A10">
        <v>1</v>
      </c>
      <c r="B10" t="s">
        <v>79</v>
      </c>
      <c r="C10" t="s">
        <v>68</v>
      </c>
      <c r="D10" s="11">
        <v>1</v>
      </c>
      <c r="E10" t="s">
        <v>34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0.2</v>
      </c>
      <c r="E11" t="s">
        <v>45</v>
      </c>
      <c r="F11" t="s">
        <v>44</v>
      </c>
    </row>
    <row r="12">
      <c r="A12">
        <v>1</v>
      </c>
      <c r="B12" t="s">
        <v>82</v>
      </c>
      <c r="C12" t="s">
        <v>71</v>
      </c>
      <c r="D12" s="11">
        <v>0.06</v>
      </c>
      <c r="E12" t="s">
        <v>41</v>
      </c>
      <c r="F12" t="s">
        <v>53</v>
      </c>
    </row>
    <row r="13">
      <c r="A13">
        <v>1</v>
      </c>
      <c r="B13" t="s">
        <v>83</v>
      </c>
      <c r="C13" t="s">
        <v>71</v>
      </c>
      <c r="D13" s="11">
        <v>0.012</v>
      </c>
      <c r="E13" t="s">
        <v>41</v>
      </c>
      <c r="F13" t="s">
        <v>40</v>
      </c>
    </row>
    <row r="14">
      <c r="A14">
        <v>1</v>
      </c>
      <c r="B14" t="s">
        <v>84</v>
      </c>
      <c r="C14" t="s">
        <v>68</v>
      </c>
      <c r="D14" s="11">
        <v>2</v>
      </c>
      <c r="E14" t="s">
        <v>34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1.97</v>
      </c>
      <c r="E15" t="s">
        <v>34</v>
      </c>
      <c r="F15" t="s">
        <v>33</v>
      </c>
    </row>
    <row r="16">
      <c r="A16">
        <v>2</v>
      </c>
      <c r="B16" t="s">
        <v>87</v>
      </c>
      <c r="C16" t="s">
        <v>71</v>
      </c>
      <c r="D16" s="11">
        <v>0.03</v>
      </c>
      <c r="E16" t="s">
        <v>41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94</v>
      </c>
      <c r="E6" t="s" s="13"/>
      <c r="F6"/>
    </row>
    <row r="7">
      <c r="A7" t="s">
        <v>95</v>
      </c>
      <c r="B7">
        <v>1</v>
      </c>
      <c r="C7" t="s">
        <v>96</v>
      </c>
      <c r="D7" t="s" s="13">
        <v>97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102</v>
      </c>
      <c r="C8" s="11">
        <f>'Besoins'!$B$2*0.2</f>
        <v>0.2</v>
      </c>
      <c r="D8" t="s">
        <v>34</v>
      </c>
    </row>
    <row r="9">
      <c r="A9"/>
      <c r="B9" t="s">
        <v>103</v>
      </c>
      <c r="C9" s="11">
        <f>'Besoins'!$B$2*2</f>
        <v>2</v>
      </c>
      <c r="D9" t="s">
        <v>34</v>
      </c>
    </row>
    <row r="10">
      <c r="A10" t="s" s="16">
        <v>104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105</v>
      </c>
      <c r="C14" s="11">
        <f>'Besoins'!$B$2*1</f>
        <v>1</v>
      </c>
      <c r="D14" t="s">
        <v>34</v>
      </c>
    </row>
    <row r="15">
      <c r="A15" t="s" s="16">
        <v>106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107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108</v>
      </c>
      <c r="B21"/>
      <c r="C21"/>
      <c r="D21"/>
    </row>
    <row r="22">
      <c r="A22" t="s" s="16">
        <v>100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11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2026-09-27T13:49:26Z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2026-09-27T13:49:26Z</dcterms:modified>
  <cp:revision>1</cp:revision>
</cp:coreProperties>
</file>