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LAN DE CAROTTES MUSCADÉ" sheetId="1" r:id="rId1"/>
  </sheets>
</workbook>
</file>

<file path=xl/sharedStrings.xml><?xml version="1.0" encoding="utf-8"?>
<sst xmlns="http://schemas.openxmlformats.org/spreadsheetml/2006/main" count="30" uniqueCount="30">
  <si>
    <t>FLAN DE CAROTTES MUSCADÉ</t>
  </si>
  <si>
    <t>Annotations</t>
  </si>
  <si>
    <t>Quantité souhaitée</t>
  </si>
  <si>
    <t>pc</t>
  </si>
  <si>
    <t>référence : 100 pc</t>
  </si>
  <si>
    <t>FLAN DE CAROTTES MUSCADÉ  GRO_CDC_175</t>
  </si>
  <si>
    <t>Ingrédients</t>
  </si>
  <si>
    <t xml:space="preserve">    Carottes en rondelles surgelées</t>
  </si>
  <si>
    <t>kg</t>
  </si>
  <si>
    <t xml:space="preserve">    OEUF (ml) (conv.)</t>
  </si>
  <si>
    <t>lt</t>
  </si>
  <si>
    <t xml:space="preserve">    LAIT UHT demi écrémé France outre 10 litres</t>
  </si>
  <si>
    <t xml:space="preserve">    Crème liquide 30% MG UHT</t>
  </si>
  <si>
    <t xml:space="preserve">    Farine de blé T55</t>
  </si>
  <si>
    <t xml:space="preserve">    Ail haché IQF</t>
  </si>
  <si>
    <t xml:space="preserve">    Noix de muscade moulue</t>
  </si>
  <si>
    <t xml:space="preserve">    Sel fin de cuisine</t>
  </si>
  <si>
    <t xml:space="preserve">    Poivre noir moulu</t>
  </si>
  <si>
    <t xml:space="preserve">    Beurre doux 82% MG plaquette</t>
  </si>
  <si>
    <t>1.</t>
  </si>
  <si>
    <t>2.</t>
  </si>
  <si>
    <t>3.</t>
  </si>
  <si>
    <t>4.</t>
  </si>
  <si>
    <t>5.</t>
  </si>
  <si>
    <t>6.</t>
  </si>
  <si>
    <t>7.</t>
  </si>
  <si>
    <t>Servir — Portionner chaque bac en 20 parts. Servir la part de flan sur l'assiette à l'aide d'une spatule carrée de service.</t>
  </si>
  <si>
    <t>8.</t>
  </si>
  <si>
    <t>Commentaire — La carotte peut être mixée dans l'appareil.</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</si>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</sst>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B2*0.175</f>
        <v>17.5</v>
      </c>
      <c r="D6" t="s">
        <v>8</v>
      </c>
      <c r="E6" t="s" s="8"/>
    </row>
    <row r="7">
      <c r="A7"/>
      <c r="B7" t="s">
        <v>9</v>
      </c>
      <c r="C7" s="10">
        <f>B2*0.03</f>
        <v>3</v>
      </c>
      <c r="D7" t="s">
        <v>10</v>
      </c>
      <c r="E7" t="s" s="8"/>
    </row>
    <row r="8">
      <c r="A8"/>
      <c r="B8" t="s">
        <v>11</v>
      </c>
      <c r="C8" s="10">
        <f>B2*0.1</f>
        <v>10</v>
      </c>
      <c r="D8" t="s">
        <v>10</v>
      </c>
      <c r="E8" t="s" s="8"/>
    </row>
    <row r="9">
      <c r="A9"/>
      <c r="B9" t="s">
        <v>12</v>
      </c>
      <c r="C9" s="10">
        <f>B2*0.02</f>
        <v>2</v>
      </c>
      <c r="D9" t="s">
        <v>10</v>
      </c>
      <c r="E9" t="s" s="8"/>
    </row>
    <row r="10">
      <c r="A10"/>
      <c r="B10" t="s">
        <v>13</v>
      </c>
      <c r="C10" s="10">
        <f>B2*0.0015</f>
        <v>0.15</v>
      </c>
      <c r="D10" t="s">
        <v>8</v>
      </c>
      <c r="E10" t="s" s="8"/>
    </row>
    <row r="11">
      <c r="A11"/>
      <c r="B11" t="s">
        <v>14</v>
      </c>
      <c r="C11" s="10">
        <f>B2*0.00075</f>
        <v>0.075</v>
      </c>
      <c r="D11" t="s">
        <v>8</v>
      </c>
      <c r="E11" t="s" s="8"/>
    </row>
    <row r="12">
      <c r="A12"/>
      <c r="B12" t="s">
        <v>15</v>
      </c>
      <c r="C12" s="10">
        <f>B2*0.00005</f>
        <v>0.005</v>
      </c>
      <c r="D12" t="s">
        <v>8</v>
      </c>
      <c r="E12" t="s" s="8"/>
    </row>
    <row r="13">
      <c r="A13"/>
      <c r="B13" t="s">
        <v>16</v>
      </c>
      <c r="C13" s="10">
        <f>B2*0.00075</f>
        <v>0.075</v>
      </c>
      <c r="D13" t="s">
        <v>8</v>
      </c>
      <c r="E13" t="s" s="8"/>
    </row>
    <row r="14">
      <c r="A14"/>
      <c r="B14" t="s">
        <v>17</v>
      </c>
      <c r="C14" s="10">
        <f>B2*0.00015</f>
        <v>0.015</v>
      </c>
      <c r="D14" t="s">
        <v>8</v>
      </c>
      <c r="E14" t="s" s="8"/>
    </row>
    <row r="15">
      <c r="A15"/>
      <c r="B15" t="s">
        <v>18</v>
      </c>
      <c r="C15" s="10">
        <f>B2*0.0025</f>
        <v>0.25</v>
      </c>
      <c r="D15" t="s">
        <v>8</v>
      </c>
      <c r="E15" t="s" s="8"/>
    </row>
    <row r="16">
      <c r="A16"/>
      <c r="B16"/>
      <c r="C16"/>
      <c r="D16"/>
      <c r="E16" t="s" s="8"/>
    </row>
    <row r="17">
      <c r="A17" t="s" s="11">
        <v>19</v>
      </c>
      <c r="B17" t="inlineStr" s="12">
        <is>
          <t>Mise en place du poste de travail — Vérifier les D.L.C., peser les denrées, sélectionner le matériel nécessaire. Laver et désinfecter le matériel et le poste de travail en suivant les protocoles.</t>
        </is>
      </c>
      <c r="C17"/>
      <c r="D17"/>
      <c r="E17" t="s" s="8"/>
    </row>
    <row r="18">
      <c r="A18" t="s" s="11">
        <v>20</v>
      </c>
      <c r="B18" t="inlineStr" s="12">
        <is>
          <t>Préparations préliminaires — Déconditionner les carottes suivant la procédure. Répartir les carottes dans 4 bacs GN 1/1 H 100 perforés. Étager les bacs de carottes sur l'échelle de cuisson. Dans une calotte, faire fondre le beurre. Au pinceau, badigeonner de beurre l'intérieur de 5 bacs GN 1/1 H 65. Réserver au froid.</t>
        </is>
      </c>
      <c r="C18"/>
      <c r="D18"/>
      <c r="E18" t="s" s="8"/>
    </row>
    <row r="19">
      <c r="A19"/>
      <c r="B19" t="s">
        <v>7</v>
      </c>
      <c r="C19" s="10">
        <f>B2*0.175</f>
        <v>17.5</v>
      </c>
      <c r="D19" t="s">
        <v>8</v>
      </c>
      <c r="E19" t="s" s="8"/>
    </row>
    <row r="20">
      <c r="A20"/>
      <c r="B20" t="s">
        <v>18</v>
      </c>
      <c r="C20" s="10">
        <f>B2*0.0025</f>
        <v>0.25</v>
      </c>
      <c r="D20" t="s">
        <v>8</v>
      </c>
      <c r="E20" t="s" s="8"/>
    </row>
    <row r="21">
      <c r="A21" t="s" s="11">
        <v>21</v>
      </c>
      <c r="B21" t="inlineStr" s="12">
        <is>
          <t>Cuire les carottes à la vapeur — Préchauffer le four sur la position vapeur. Enfourner l'échelle de cuisson. Cuire les carottes à la vapeur pendant 10 minutes. Laisser s'égoutter les carottes dans le four sur l'échelle de cuisson.</t>
        </is>
      </c>
      <c r="C21"/>
      <c r="D21"/>
      <c r="E21" t="s" s="8"/>
    </row>
    <row r="22">
      <c r="A22" t="s" s="11">
        <v>22</v>
      </c>
      <c r="B22" t="inlineStr" s="12">
        <is>
          <t>Confectionner l'appareil — Pendant la cuisson des carottes : dans la cuve du batteur, mettre 1/4 de litre d'œufs pasteurisés et la farine. Au fouet, mélanger les œufs et la farine pour obtenir un appareil sans grumeaux. Ajouter le reste des œufs. Mélanger. Incorporer progressivement au fouet le lait, la crème, le sel, le poivre, la muscade et l'ail haché. Mélanger au fouet l'ensemble pour rendre l'appareil homogène. L'ajout de farine permet de tenir l'appareil plus ferme et facilite une coupe plus nette.</t>
        </is>
      </c>
      <c r="C22"/>
      <c r="D22"/>
      <c r="E22" t="s" s="8"/>
    </row>
    <row r="23">
      <c r="A23"/>
      <c r="B23" t="s">
        <v>9</v>
      </c>
      <c r="C23" s="10">
        <f>B2*0.03</f>
        <v>3</v>
      </c>
      <c r="D23" t="s">
        <v>10</v>
      </c>
      <c r="E23" t="s" s="8"/>
    </row>
    <row r="24">
      <c r="A24"/>
      <c r="B24" t="s">
        <v>11</v>
      </c>
      <c r="C24" s="10">
        <f>B2*0.1</f>
        <v>10</v>
      </c>
      <c r="D24" t="s">
        <v>10</v>
      </c>
      <c r="E24" t="s" s="8"/>
    </row>
    <row r="25">
      <c r="A25"/>
      <c r="B25" t="s">
        <v>12</v>
      </c>
      <c r="C25" s="10">
        <f>B2*0.02</f>
        <v>2</v>
      </c>
      <c r="D25" t="s">
        <v>10</v>
      </c>
      <c r="E25" t="s" s="8"/>
    </row>
    <row r="26">
      <c r="A26"/>
      <c r="B26" t="s">
        <v>13</v>
      </c>
      <c r="C26" s="10">
        <f>B2*0.0015</f>
        <v>0.15</v>
      </c>
      <c r="D26" t="s">
        <v>8</v>
      </c>
      <c r="E26" t="s" s="8"/>
    </row>
    <row r="27">
      <c r="A27"/>
      <c r="B27" t="s">
        <v>14</v>
      </c>
      <c r="C27" s="10">
        <f>B2*0.00075</f>
        <v>0.075</v>
      </c>
      <c r="D27" t="s">
        <v>8</v>
      </c>
      <c r="E27" t="s" s="8"/>
    </row>
    <row r="28">
      <c r="A28"/>
      <c r="B28" t="s">
        <v>15</v>
      </c>
      <c r="C28" s="10">
        <f>B2*0.00005</f>
        <v>0.005</v>
      </c>
      <c r="D28" t="s">
        <v>8</v>
      </c>
      <c r="E28" t="s" s="8"/>
    </row>
    <row r="29">
      <c r="A29"/>
      <c r="B29" t="s">
        <v>16</v>
      </c>
      <c r="C29" s="10">
        <f>B2*0.00075</f>
        <v>0.075</v>
      </c>
      <c r="D29" t="s">
        <v>8</v>
      </c>
      <c r="E29" t="s" s="8"/>
    </row>
    <row r="30">
      <c r="A30"/>
      <c r="B30" t="s">
        <v>17</v>
      </c>
      <c r="C30" s="10">
        <f>B2*0.00015</f>
        <v>0.015</v>
      </c>
      <c r="D30" t="s">
        <v>8</v>
      </c>
      <c r="E30" t="s" s="8"/>
    </row>
    <row r="31">
      <c r="A31" t="s" s="11">
        <v>23</v>
      </c>
      <c r="B31" t="inlineStr" s="12">
        <is>
          <t>Garnir les bacs — Répartir les carottes dans les 5 bacs GN 1/1 H 65 beurrés. Verser équitablement l'appareil sur les carottes dans les 5 bacs. Étager les bacs sur l'échelle de cuisson.</t>
        </is>
      </c>
      <c r="C31"/>
      <c r="D31"/>
      <c r="E31" t="s" s="8"/>
    </row>
    <row r="32">
      <c r="A32" t="s" s="11">
        <v>24</v>
      </c>
      <c r="B32" t="inlineStr" s="12">
        <is>
          <t>Cuire les flans de carottes — Préchauffer le four sur la position chaleur sèche à + 170 °C. Enfourner l'échelle de cuisson. Cuire les flans pendant 35 minutes environ. Vérifier la cuisson par sondage avec la pointe d'un couteau préalablement désinfectée : la lame doit ressortir sans trace. Respecter la procédure de fin de cuisson. Stocker en armoire chaude et maintenir à + 63 °C en attente de consommation.</t>
        </is>
      </c>
      <c r="C32"/>
      <c r="D32"/>
      <c r="E32" t="s" s="8"/>
    </row>
    <row r="33">
      <c r="A33" t="s" s="11">
        <v>25</v>
      </c>
      <c r="B33" t="s" s="12">
        <v>26</v>
      </c>
      <c r="C33"/>
      <c r="D33"/>
      <c r="E33" t="s" s="8"/>
    </row>
    <row r="34">
      <c r="A34" t="s" s="11">
        <v>27</v>
      </c>
      <c r="B34" t="s" s="12">
        <v>28</v>
      </c>
      <c r="C34"/>
      <c r="D34"/>
      <c r="E34" t="s" s="8"/>
    </row>
    <row r="35">
      <c r="A35" t="s" s="13">
        <v>29</v>
      </c>
      <c r="B35"/>
      <c r="C35"/>
      <c r="D35"/>
      <c r="E35" t="s" s="8"/>
    </row>
  </sheetData>
  <sheetProtection sheet="1" formatRows="0" formatColumns="0"/>
  <mergeCells count="11">
    <mergeCell ref="A1:D1"/>
    <mergeCell ref="A4:D4"/>
    <mergeCell ref="B17:D17"/>
    <mergeCell ref="B18:D18"/>
    <mergeCell ref="B21:D21"/>
    <mergeCell ref="B22:D22"/>
    <mergeCell ref="B31:D31"/>
    <mergeCell ref="B32:D32"/>
    <mergeCell ref="B33:D33"/>
    <mergeCell ref="B34:D34"/>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2026-09-27T12:32:59Z</dcterms:created>
  <dc:title>FLAN DE CAROTTES MUSCADÉ</dc:title>
  <dc:subject/>
  <dc:creator>CUIS.web</dc:creator>
  <cp:lastModifiedBy/>
  <cp:keywords/>
  <dc:description>Export automatique — moteur récursif d'origine : Bernard Vandendaele</dc:description>
  <cp:category/>
  <dc:language>en-US</dc:language>
  <dcterms:modified xsi:type="dcterms:W3CDTF">2026-09-27T12:32:59Z</dcterms:modified>
  <cp:revision>1</cp:revision>
</cp:coreProperties>
</file>