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<sst xmlns="http://schemas.openxmlformats.org/spreadsheetml/2006/main" count="90" uniqueCount="90">
  <si>
    <t>Fiche technique</t>
  </si>
  <si>
    <t>Nom</t>
  </si>
  <si>
    <t>ENDIVES BRAISÉES AU JUS (COLLECTIVITÉ)</t>
  </si>
  <si>
    <t>Code</t>
  </si>
  <si>
    <t>GRO_CDC_173B</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</si>
  <si>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</si>
  <si>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</si>
  <si>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</si>
  <si>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</si>
  <si>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</si>
  <si>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</si>
  <si>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</si>
  <si>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</si>
  <si>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</si>
  <si>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</si>
  <si>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</si>
  <si>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</si>
  <si>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</si>
  <si>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</si>
  <si>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</si>
  <si>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</si>
  <si>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</si>
  <si>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</si>
  <si>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</si>
  <si>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</si>
  <si>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</si>
  <si>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</si>
  <si>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</si>
  <si>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</si>
  <si>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</si>
  <si>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</si>
  <si>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</si>
  <si>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</si>
  <si>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</si>
  <si>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</si>
  <si>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</si>
  <si>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</si>
  <si>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</si>
  <si>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</si>
  <si>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</si>
  <si>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</si>
  <si>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</si>
  <si>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KNORR-FBLIE-STD</t>
  </si>
  <si>
    <t>Fonds Brun Lié (Knorr Professional)</t>
  </si>
  <si>
    <t>Fonds déshydratés et poudres</t>
  </si>
  <si>
    <t>BEU-DOUX</t>
  </si>
  <si>
    <t>Beurre doux 82% MG plaquette</t>
  </si>
  <si>
    <t>Beurres et margarines</t>
  </si>
  <si>
    <t>RNM4G100936</t>
  </si>
  <si>
    <t>Endives entières cuites 5G</t>
  </si>
  <si>
    <t>Légumes 4ème et 5ème gamme</t>
  </si>
  <si>
    <t>SEL-FIN</t>
  </si>
  <si>
    <t>Sel fin de cuisine</t>
  </si>
  <si>
    <t>Sels et condiments de base</t>
  </si>
  <si>
    <t>Total</t>
  </si>
  <si>
    <t>Niveau</t>
  </si>
  <si>
    <t>Composant</t>
  </si>
  <si>
    <t>Type</t>
  </si>
  <si>
    <t>Quantité (pour 100 pc)</t>
  </si>
  <si>
    <t>recette</t>
  </si>
  <si>
    <t>Garnitures et légumes collectivité</t>
  </si>
  <si>
    <t xml:space="preserve">    ↳ Endives entières cuites 5G</t>
  </si>
  <si>
    <t>matiere</t>
  </si>
  <si>
    <t xml:space="preserve">    ↳ Fond brun de veau reconstitue (collectivite)</t>
  </si>
  <si>
    <t>Préparations de base collectivité</t>
  </si>
  <si>
    <t xml:space="preserve">        ↳ Eau (robinet - moy. France 2026)</t>
  </si>
  <si>
    <t xml:space="preserve">        ↳ Fonds Brun Lié (Knorr Professional)</t>
  </si>
  <si>
    <t xml:space="preserve">    ↳ Fonds Brun Lié (Knorr Professional)</t>
  </si>
  <si>
    <t xml:space="preserve">    ↳ Beurre doux 82% MG plaquette</t>
  </si>
  <si>
    <t xml:space="preserve">    ↳ Sel fin de cuisine</t>
  </si>
  <si>
    <t xml:space="preserve">    ↳ Poivre noir moulu</t>
  </si>
  <si>
    <t xml:space="preserve">    ↳ Fleur de thym dehydratee</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</si>
  <si>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</si>
  <si>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</si>
  <si>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</si>
  <si>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</si>
  <si>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</si>
  <si>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</si>
  <si>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</si>
  <si>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</si>
  <si>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</si>
  <si>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Fiche technique — ENDIVES BRAISÉES AU JUS (COLLECTIVITÉ)</t>
  </si>
  <si>
    <t>ENDIVES BRAISÉES AU JUS (COLLECTIVITÉ)  GRO_CDC_173B</t>
  </si>
  <si>
    <t>1.</t>
  </si>
  <si>
    <t>2.</t>
  </si>
  <si>
    <t xml:space="preserve">    Fond brun de veau reconstitue (collectivite)</t>
  </si>
  <si>
    <t xml:space="preserve">    Fonds Brun Lié (Knorr Professional)</t>
  </si>
  <si>
    <t>3.</t>
  </si>
  <si>
    <t>4.</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</si>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</sst>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94.2605825</v>
      </c>
    </row>
    <row r="12">
      <c r="A12" t="s" s="3">
        <v>16</v>
      </c>
      <c r="B12" s="4">
        <v>0.942605825</v>
      </c>
    </row>
    <row r="13">
      <c r="A13"/>
      <c r="B13"/>
    </row>
    <row r="14">
      <c r="A14" t="s" s="5">
        <v>17</v>
      </c>
      <c r="B14" t="s" s="5">
        <v>14</v>
      </c>
    </row>
    <row r="15">
      <c r="A15" t="s" s="5">
        <v>18</v>
      </c>
      <c r="B15" s="6">
        <v>94.2605825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8.775</v>
      </c>
      <c r="E7" s="11">
        <f>D7*$B$2</f>
        <v>8.775</v>
      </c>
      <c r="F7" t="s">
        <v>34</v>
      </c>
      <c r="G7" s="4">
        <f>E7*0.0043</f>
        <v>0.037733</v>
      </c>
    </row>
    <row r="8">
      <c r="A8" t="s">
        <v>35</v>
      </c>
      <c r="B8" t="s">
        <v>36</v>
      </c>
      <c r="C8" t="s">
        <v>37</v>
      </c>
      <c r="D8" s="9">
        <v>0.012</v>
      </c>
      <c r="E8" s="11">
        <f>D8*$B$2</f>
        <v>0.012</v>
      </c>
      <c r="F8" t="s">
        <v>38</v>
      </c>
      <c r="G8" s="4">
        <f>E8*12.5</f>
        <v>0.15</v>
      </c>
    </row>
    <row r="9">
      <c r="A9" t="s">
        <v>39</v>
      </c>
      <c r="B9" t="s">
        <v>40</v>
      </c>
      <c r="C9" t="s">
        <v>41</v>
      </c>
      <c r="D9" s="9">
        <v>0.025</v>
      </c>
      <c r="E9" s="11">
        <f>D9*$B$2</f>
        <v>0.025</v>
      </c>
      <c r="F9" t="s">
        <v>38</v>
      </c>
      <c r="G9" s="4">
        <f>E9*28</f>
        <v>0.7</v>
      </c>
    </row>
    <row r="10">
      <c r="A10" t="s">
        <v>42</v>
      </c>
      <c r="B10" t="s">
        <v>43</v>
      </c>
      <c r="C10" t="s">
        <v>44</v>
      </c>
      <c r="D10" s="9">
        <v>0.315</v>
      </c>
      <c r="E10" s="11">
        <f>D10*$B$2</f>
        <v>0.315</v>
      </c>
      <c r="F10" t="s">
        <v>38</v>
      </c>
      <c r="G10" s="4">
        <f>E10*19.69</f>
        <v>6.20235</v>
      </c>
    </row>
    <row r="11">
      <c r="A11" t="s">
        <v>45</v>
      </c>
      <c r="B11" t="s">
        <v>46</v>
      </c>
      <c r="C11" t="s">
        <v>47</v>
      </c>
      <c r="D11" s="9">
        <v>0.3</v>
      </c>
      <c r="E11" s="11">
        <f>D11*$B$2</f>
        <v>0.3</v>
      </c>
      <c r="F11" t="s">
        <v>38</v>
      </c>
      <c r="G11" s="4">
        <f>E11*5.2</f>
        <v>1.56</v>
      </c>
    </row>
    <row r="12">
      <c r="A12" t="s">
        <v>48</v>
      </c>
      <c r="B12" t="s">
        <v>49</v>
      </c>
      <c r="C12" t="s">
        <v>50</v>
      </c>
      <c r="D12" s="9">
        <v>20</v>
      </c>
      <c r="E12" s="11">
        <f>D12*$B$2</f>
        <v>20</v>
      </c>
      <c r="F12" t="s">
        <v>38</v>
      </c>
      <c r="G12" s="4">
        <f>E12*4.28</f>
        <v>85.6</v>
      </c>
    </row>
    <row r="13">
      <c r="A13" t="s">
        <v>51</v>
      </c>
      <c r="B13" t="s">
        <v>52</v>
      </c>
      <c r="C13" t="s">
        <v>53</v>
      </c>
      <c r="D13" s="9">
        <v>0.03</v>
      </c>
      <c r="E13" s="11">
        <f>D13*$B$2</f>
        <v>0.03</v>
      </c>
      <c r="F13" t="s">
        <v>38</v>
      </c>
      <c r="G13" s="4">
        <f>E13*0.35</f>
        <v>0.0105</v>
      </c>
    </row>
    <row r="14">
      <c r="A14"/>
      <c r="B14"/>
      <c r="C14"/>
      <c r="D14"/>
      <c r="E14"/>
      <c r="F14" t="s" s="3">
        <v>54</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55</v>
      </c>
      <c r="B1" t="s" s="2">
        <v>56</v>
      </c>
      <c r="C1" t="s" s="2">
        <v>57</v>
      </c>
      <c r="D1" t="s" s="2">
        <v>58</v>
      </c>
      <c r="E1" t="s" s="2">
        <v>29</v>
      </c>
      <c r="F1" t="s" s="2">
        <v>5</v>
      </c>
    </row>
    <row r="2">
      <c r="A2">
        <v>0</v>
      </c>
      <c r="B2" t="s">
        <v>2</v>
      </c>
      <c r="C2" t="s">
        <v>59</v>
      </c>
      <c r="D2" s="11">
        <v>100</v>
      </c>
      <c r="E2" t="s">
        <v>24</v>
      </c>
      <c r="F2" t="s">
        <v>60</v>
      </c>
    </row>
    <row r="3">
      <c r="A3">
        <v>1</v>
      </c>
      <c r="B3" t="s">
        <v>61</v>
      </c>
      <c r="C3" t="s">
        <v>62</v>
      </c>
      <c r="D3" s="11">
        <v>20</v>
      </c>
      <c r="E3" t="s">
        <v>38</v>
      </c>
      <c r="F3" t="s">
        <v>50</v>
      </c>
    </row>
    <row r="4">
      <c r="A4">
        <v>1</v>
      </c>
      <c r="B4" t="s">
        <v>63</v>
      </c>
      <c r="C4" t="s">
        <v>59</v>
      </c>
      <c r="D4" s="11">
        <v>9</v>
      </c>
      <c r="E4" t="s">
        <v>34</v>
      </c>
      <c r="F4" t="s">
        <v>64</v>
      </c>
    </row>
    <row r="5">
      <c r="A5">
        <v>2</v>
      </c>
      <c r="B5" t="s">
        <v>65</v>
      </c>
      <c r="C5" t="s">
        <v>62</v>
      </c>
      <c r="D5" s="11">
        <v>8.775</v>
      </c>
      <c r="E5" t="s">
        <v>34</v>
      </c>
      <c r="F5" t="s">
        <v>33</v>
      </c>
    </row>
    <row r="6">
      <c r="A6">
        <v>2</v>
      </c>
      <c r="B6" t="s">
        <v>66</v>
      </c>
      <c r="C6" t="s">
        <v>62</v>
      </c>
      <c r="D6" s="11">
        <v>0.225</v>
      </c>
      <c r="E6" t="s">
        <v>38</v>
      </c>
      <c r="F6" t="s">
        <v>44</v>
      </c>
    </row>
    <row r="7">
      <c r="A7">
        <v>1</v>
      </c>
      <c r="B7" t="s">
        <v>67</v>
      </c>
      <c r="C7" t="s">
        <v>62</v>
      </c>
      <c r="D7" s="11">
        <v>0.09</v>
      </c>
      <c r="E7" t="s">
        <v>38</v>
      </c>
      <c r="F7" t="s">
        <v>44</v>
      </c>
    </row>
    <row r="8">
      <c r="A8">
        <v>1</v>
      </c>
      <c r="B8" t="s">
        <v>68</v>
      </c>
      <c r="C8" t="s">
        <v>62</v>
      </c>
      <c r="D8" s="11">
        <v>0.3</v>
      </c>
      <c r="E8" t="s">
        <v>38</v>
      </c>
      <c r="F8" t="s">
        <v>47</v>
      </c>
    </row>
    <row r="9">
      <c r="A9">
        <v>1</v>
      </c>
      <c r="B9" t="s">
        <v>69</v>
      </c>
      <c r="C9" t="s">
        <v>62</v>
      </c>
      <c r="D9" s="11">
        <v>0.03</v>
      </c>
      <c r="E9" t="s">
        <v>38</v>
      </c>
      <c r="F9" t="s">
        <v>53</v>
      </c>
    </row>
    <row r="10">
      <c r="A10">
        <v>1</v>
      </c>
      <c r="B10" t="s">
        <v>70</v>
      </c>
      <c r="C10" t="s">
        <v>62</v>
      </c>
      <c r="D10" s="11">
        <v>0.012</v>
      </c>
      <c r="E10" t="s">
        <v>38</v>
      </c>
      <c r="F10" t="s">
        <v>37</v>
      </c>
    </row>
    <row r="11">
      <c r="A11">
        <v>1</v>
      </c>
      <c r="B11" t="s">
        <v>71</v>
      </c>
      <c r="C11" t="s">
        <v>62</v>
      </c>
      <c r="D11" s="11">
        <v>0.025</v>
      </c>
      <c r="E11" t="s">
        <v>38</v>
      </c>
      <c r="F11"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72</v>
      </c>
      <c r="B1" t="s" s="2">
        <v>73</v>
      </c>
      <c r="C1" t="s" s="2">
        <v>74</v>
      </c>
      <c r="D1" t="s" s="2">
        <v>75</v>
      </c>
      <c r="E1" t="s" s="2">
        <v>76</v>
      </c>
      <c r="F1" t="s" s="2">
        <v>77</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endives cuites suivant la procédure et les laisser égoutter. Dans une calotte, faire fondre le beurre. Au pinceau, badigeonner 6 bacs GN 1/1 H 65. Dans une russe, réaliser 9 litres de jus de veau lié très corsé à partir de fond déshydraté, en se reportant aux recommandations du fabricant (pour le corser, augmenter la quantité de produit déshydraté par litre : environ 35 g/L au lieu de 25 g/L). Réserver au chaud en attente d'utilisation.</t>
        </is>
      </c>
      <c r="E3" t="s" s="13"/>
      <c r="F3"/>
    </row>
    <row r="4">
      <c r="A4" t="s">
        <v>2</v>
      </c>
      <c r="B4">
        <v>3</v>
      </c>
      <c r="C4"/>
      <c r="D4" t="inlineStr" s="13">
        <is>
          <t>Braiser les endives — Préchauffer le four sur la position mixte à + 175 °C. Saupoudrer la fleur de thym sur le fond des bacs. Ranger les endives cuites en écaille dans les bacs beurrés, sur une épaisseur. Saler légèrement et poivrer. ⚠️☢️ ATTENTION : LE JUS DE VEAU CORSÉ ET LES ENDIVES CUITES DU COMMERCE SONT DÉJÀ SALÉS — GOÛTER AVANT DE SALER ⚠️☢️ Napper du jus de veau lié chaud. Couvrir les bacs, étager, enfourner et réchauffer 15 minutes. Finir 10 minutes sans couvercle en chaleur sèche pour réduire le jus et glacer les endives. Contrôler + 63 °C à cœur. Stocker en armoire chaude et maintenir à + 63 °C en attente de consommation.</t>
        </is>
      </c>
      <c r="E4" t="s" s="13"/>
      <c r="F4"/>
    </row>
    <row r="5">
      <c r="A5" t="s">
        <v>2</v>
      </c>
      <c r="B5">
        <v>4</v>
      </c>
      <c r="C5"/>
      <c r="D5" t="inlineStr" s="13">
        <is>
          <t>Servir — Servir les endives braisées en accompagnement de viandes, de poissons et de volailles rôties, sautées ou grillées. Arroser les endives de fond de braisage.</t>
        </is>
      </c>
      <c r="E5" t="s" s="13"/>
      <c r="F5"/>
    </row>
    <row r="6">
      <c r="A6" t="s">
        <v>78</v>
      </c>
      <c r="B6">
        <v>1</v>
      </c>
      <c r="C6" t="s">
        <v>79</v>
      </c>
      <c r="D6" t="s" s="13">
        <v>80</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81</v>
      </c>
      <c r="B1"/>
      <c r="C1"/>
      <c r="D1"/>
    </row>
    <row r="2">
      <c r="A2" t="str" s="14">
        <f>"GRO_CDC_173B · GRO.GARNITUR · référence : "&amp;Besoins!B3&amp;" "&amp;Besoins!C3&amp;" · multiplicateur réglable sur la feuille ""Besoins"""</f>
        <v>GRO_CDC_173B · GRO.GARNITUR · référence : 100 pc · multiplicateur réglable sur la feuille </v>
      </c>
      <c r="B2"/>
      <c r="C2"/>
      <c r="D2"/>
    </row>
    <row r="3">
      <c r="A3"/>
      <c r="B3"/>
      <c r="C3"/>
      <c r="D3"/>
    </row>
    <row r="4">
      <c r="A4" t="s" s="15">
        <v>82</v>
      </c>
      <c r="B4"/>
      <c r="C4"/>
      <c r="D4"/>
    </row>
    <row r="5">
      <c r="A5" t="s" s="16">
        <v>83</v>
      </c>
      <c r="B5" t="str" s="13">
        <f>Procedure!D2</f>
        <v>Mise en place du poste de travail — Vérifier les D.L.C., peser les denrées, sélectionner le matériel nécessaire. Laver et désinfecter le matériel et le poste de travail en suivant les protocoles.</v>
      </c>
      <c r="C5"/>
      <c r="D5"/>
    </row>
    <row r="6">
      <c r="A6" t="s" s="16">
        <v>84</v>
      </c>
      <c r="B6" t="str" s="13">
        <f>Procedure!D3</f>
        <v>Préparations préliminaires — Déconditionner les endives cuites suivant la procédure et les laisser égoutter. Dans une calotte, faire fondre le beurre. Au pinceau, badigeonner 6 bacs GN 1/1 H 65. Dans une russe, réaliser 9 litres de jus de veau lié très corsé à partir de fond déshydraté, en se reportant aux recommandations du fabricant (pour le corser, augmenter la quantité de produit déshydraté par litre : environ 35 g/L au lieu de 25 g/L). Réserver au chaud en attente d'utilisation.</v>
      </c>
      <c r="C6"/>
      <c r="D6"/>
    </row>
    <row r="7">
      <c r="A7"/>
      <c r="B7" t="str">
        <f>Besoins!B12</f>
        <v>Endives entières cuites 5G</v>
      </c>
      <c r="C7" s="11">
        <f>Besoins!E12</f>
        <v>20</v>
      </c>
      <c r="D7" t="str">
        <f>Besoins!F12</f>
        <v>kg</v>
      </c>
    </row>
    <row r="8">
      <c r="A8"/>
      <c r="B8" t="s">
        <v>85</v>
      </c>
      <c r="C8" s="11">
        <f>'Besoins'!$B$2*9</f>
        <v>9</v>
      </c>
      <c r="D8" t="s">
        <v>34</v>
      </c>
    </row>
    <row r="9">
      <c r="A9"/>
      <c r="B9" t="s">
        <v>86</v>
      </c>
      <c r="C9" s="11">
        <f>'Besoins'!$B$2*0.09</f>
        <v>0.09</v>
      </c>
      <c r="D9" t="s">
        <v>38</v>
      </c>
    </row>
    <row r="10">
      <c r="A10"/>
      <c r="B10" t="str">
        <f>Besoins!B11</f>
        <v>Beurre doux 82% MG plaquette</v>
      </c>
      <c r="C10" s="11">
        <f>Besoins!E11</f>
        <v>0.3</v>
      </c>
      <c r="D10" t="str">
        <f>Besoins!F11</f>
        <v>kg</v>
      </c>
    </row>
    <row r="11">
      <c r="A11" t="s" s="16">
        <v>87</v>
      </c>
      <c r="B11" t="str" s="13">
        <f>Procedure!D4</f>
        <v>Braiser les endives — Préchauffer le four sur la position mixte à + 175 °C. Saupoudrer la fleur de thym sur le fond des bacs. Ranger les endives cuites en écaille dans les bacs beurrés, sur une épaisseur. Saler légèrement et poivrer. ⚠️☢️ ATTENTION : LE JUS DE VEAU CORSÉ ET LES ENDIVES CUITES DU COMMERCE SONT DÉJÀ SALÉS — GOÛTER AVANT DE SALER ⚠️☢️ Napper du jus de veau lié chaud. Couvrir les bacs, étager, enfourner et réchauffer 15 minutes. Finir 10 minutes sans couvercle en chaleur sèche pour réduire le jus et glacer les endives. Contrôler + 63 °C à cœur. Stocker en armoire chaude et maintenir à + 63 °C en attente de consommation.</v>
      </c>
      <c r="C11"/>
      <c r="D11"/>
    </row>
    <row r="12">
      <c r="A12"/>
      <c r="B12" t="str">
        <f>Besoins!B13</f>
        <v>Sel fin de cuisine</v>
      </c>
      <c r="C12" s="11">
        <f>Besoins!E13</f>
        <v>0.03</v>
      </c>
      <c r="D12" t="str">
        <f>Besoins!F13</f>
        <v>kg</v>
      </c>
    </row>
    <row r="13">
      <c r="A13"/>
      <c r="B13" t="str">
        <f>Besoins!B8</f>
        <v>Poivre noir moulu</v>
      </c>
      <c r="C13" s="11">
        <f>Besoins!E8</f>
        <v>0.012</v>
      </c>
      <c r="D13" t="str">
        <f>Besoins!F8</f>
        <v>kg</v>
      </c>
    </row>
    <row r="14">
      <c r="A14"/>
      <c r="B14" t="str">
        <f>Besoins!B9</f>
        <v>Fleur de thym dehydratee</v>
      </c>
      <c r="C14" s="11">
        <f>Besoins!E9</f>
        <v>0.025</v>
      </c>
      <c r="D14" t="str">
        <f>Besoins!F9</f>
        <v>kg</v>
      </c>
    </row>
    <row r="15">
      <c r="A15" t="s" s="16">
        <v>88</v>
      </c>
      <c r="B15" t="str" s="13">
        <f>Procedure!D5</f>
        <v>Servir — Servir les endives braisées en accompagnement de viandes, de poissons et de volailles rôties, sautées ou grillées. Arroser les endives de fond de braisage.</v>
      </c>
      <c r="C15"/>
      <c r="D15"/>
    </row>
    <row r="16">
      <c r="A16"/>
      <c r="B16"/>
      <c r="C16"/>
      <c r="D16"/>
    </row>
    <row r="17">
      <c r="A17" t="s" s="15">
        <v>89</v>
      </c>
      <c r="B17"/>
      <c r="C17"/>
      <c r="D17"/>
    </row>
    <row r="18">
      <c r="A18" t="s" s="16">
        <v>83</v>
      </c>
      <c r="B18" t="str" s="13">
        <f>"[DISSOUDRE] "&amp;Procedure!D6</f>
        <v>[DISSOUDRE] Délayer la poudre dans l'eau froide en fouettant, puis porter à ébullition en remuant régulièrement.</v>
      </c>
      <c r="C18"/>
      <c r="D18"/>
    </row>
    <row r="19">
      <c r="A19"/>
      <c r="B19" t="str">
        <f>Besoins!B7</f>
        <v>Eau (robinet - moy. France 2026)</v>
      </c>
      <c r="C19" s="11">
        <f>Besoins!E7</f>
        <v>8.775</v>
      </c>
      <c r="D19" t="str">
        <f>Besoins!F7</f>
        <v>lt</v>
      </c>
    </row>
    <row r="20">
      <c r="A20"/>
      <c r="B20" t="s">
        <v>86</v>
      </c>
      <c r="C20" s="11">
        <f>'Besoins'!$B$2*0.225</f>
        <v>0.225</v>
      </c>
      <c r="D20" t="s">
        <v>38</v>
      </c>
    </row>
    <row r="21">
      <c r="A21"/>
      <c r="B21"/>
      <c r="C21"/>
      <c r="D21"/>
    </row>
    <row r="22">
      <c r="A22" t="s" s="17">
        <v>21</v>
      </c>
      <c r="B22"/>
      <c r="C22"/>
      <c r="D22"/>
    </row>
  </sheetData>
  <sheetProtection sheet="1" formatRows="0" formatColumns="0"/>
  <mergeCells count="10">
    <mergeCell ref="A1:D1"/>
    <mergeCell ref="A2:D2"/>
    <mergeCell ref="A4:D4"/>
    <mergeCell ref="B5:D5"/>
    <mergeCell ref="B6:D6"/>
    <mergeCell ref="B11:D11"/>
    <mergeCell ref="B15:D15"/>
    <mergeCell ref="A17:D17"/>
    <mergeCell ref="B18:D18"/>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2026-09-27T13:33:58Z</dcterms:created>
  <dc:title>ENDIVES BRAISÉES AU JUS (COLLEC</dc:title>
  <dc:subject/>
  <dc:creator>CUIS.web</dc:creator>
  <cp:lastModifiedBy/>
  <cp:keywords/>
  <dc:description>Export automatique — moteur récursif d'origine : Bernard Vandendaele</dc:description>
  <cp:category/>
  <dc:language>en-US</dc:language>
  <dcterms:modified xsi:type="dcterms:W3CDTF">2026-09-27T13:33:58Z</dcterms:modified>
  <cp:revision>1</cp:revision>
</cp:coreProperties>
</file>