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AECKEOFA ALSACIEN (BŒUF)" sheetId="1" r:id="rId1"/>
    <sheet name="Bouillon de bœuf reconstitué (c" sheetId="2" r:id="rId2"/>
  </sheets>
</workbook>
</file>

<file path=xl/sharedStrings.xml><?xml version="1.0" encoding="utf-8"?>
<sst xmlns="http://schemas.openxmlformats.org/spreadsheetml/2006/main" count="34" uniqueCount="34">
  <si>
    <t>BAECKEOFA ALSACIEN (BŒUF)</t>
  </si>
  <si>
    <t>Annotations</t>
  </si>
  <si>
    <t>Quantité souhaitée</t>
  </si>
  <si>
    <t>pc</t>
  </si>
  <si>
    <t>référence : 100 pc</t>
  </si>
  <si>
    <t>BAECKEOFA ALSACIEN (BŒUF)  GRO_CDC_153A</t>
  </si>
  <si>
    <t>Ingrédients</t>
  </si>
  <si>
    <t xml:space="preserve">    Pommes de terre lamelles précuites sous vide — 1 sac de 4 kg (pièce) (conv.)</t>
  </si>
  <si>
    <t xml:space="preserve">    BOEUF vache (paleron) semi-paré U.E. sous-vide</t>
  </si>
  <si>
    <t>kg</t>
  </si>
  <si>
    <t xml:space="preserve">    Oignons émincés surgelés</t>
  </si>
  <si>
    <t xml:space="preserve">    Ail haché IQF</t>
  </si>
  <si>
    <t xml:space="preserve">    Fleur de thym dehydratee</t>
  </si>
  <si>
    <t xml:space="preserve">    VIN BLANC CUISSON (L) (conv.)</t>
  </si>
  <si>
    <t>lt</t>
  </si>
  <si>
    <t xml:space="preserve">    Bouillon de bœuf reconstitué (collectivité) — voir l'onglet "Bouillon de bœuf reconstitué (c"</t>
  </si>
  <si>
    <t xml:space="preserve">    Sel fin de cuisine</t>
  </si>
  <si>
    <t xml:space="preserve">    Poivre noir moulu</t>
  </si>
  <si>
    <t>1.</t>
  </si>
  <si>
    <t>2.</t>
  </si>
  <si>
    <t>3.</t>
  </si>
  <si>
    <t>4.</t>
  </si>
  <si>
    <t>5.</t>
  </si>
  <si>
    <t>6.</t>
  </si>
  <si>
    <t>Dresser et servir — Dresser la portion de viande et de pommes de terre à l'assiette. Accompagner de salade verte.</t>
  </si>
  <si>
    <t>7.</t>
  </si>
  <si>
    <t>CUIS.web — Portage du CUIS Clipper de 1992 par Palika &amp; Bernard Vandendaele (créateur du moteur récursif d'origine)</t>
  </si>
  <si>
    <t>Bouillon de bœuf reconstitué (collectivité)</t>
  </si>
  <si>
    <t>Quantité totale à produire (cumulée)</t>
  </si>
  <si>
    <t>référence : 1 lt — lot unique couvrant tous les usages</t>
  </si>
  <si>
    <t>Bouillon de bœuf reconstitué (collectivité)  GRO-BOUIL-BOEUF</t>
  </si>
  <si>
    <t xml:space="preserve">    Eau (robinet - moy. France 2026)</t>
  </si>
  <si>
    <t xml:space="preserve">    Bouillon de bœuf déshydraté (Maggi)</t>
  </si>
  <si>
    <t>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</si>
</sst>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3</v>
      </c>
      <c r="E6" t="s" s="8"/>
    </row>
    <row r="7">
      <c r="A7"/>
      <c r="B7" t="s">
        <v>8</v>
      </c>
      <c r="C7" s="10">
        <f>B2*0.15</f>
        <v>15</v>
      </c>
      <c r="D7" t="s">
        <v>9</v>
      </c>
      <c r="E7" t="s" s="8"/>
    </row>
    <row r="8">
      <c r="A8"/>
      <c r="B8" t="s">
        <v>10</v>
      </c>
      <c r="C8" s="10">
        <f>B2*0.05</f>
        <v>5</v>
      </c>
      <c r="D8" t="s">
        <v>9</v>
      </c>
      <c r="E8" t="s" s="8"/>
    </row>
    <row r="9">
      <c r="A9"/>
      <c r="B9" t="s">
        <v>11</v>
      </c>
      <c r="C9" s="10">
        <f>B2*0.0025</f>
        <v>0.25</v>
      </c>
      <c r="D9" t="s">
        <v>9</v>
      </c>
      <c r="E9" t="s" s="8"/>
    </row>
    <row r="10">
      <c r="A10"/>
      <c r="B10" t="s">
        <v>12</v>
      </c>
      <c r="C10" s="10">
        <f>B2*0.0002</f>
        <v>0.02</v>
      </c>
      <c r="D10" t="s">
        <v>9</v>
      </c>
      <c r="E10" t="s" s="8"/>
    </row>
    <row r="11">
      <c r="A11"/>
      <c r="B11" t="s">
        <v>13</v>
      </c>
      <c r="C11" s="10">
        <f>B2*0.1</f>
        <v>10</v>
      </c>
      <c r="D11" t="s">
        <v>14</v>
      </c>
      <c r="E11" t="s" s="8"/>
    </row>
    <row r="12">
      <c r="A12"/>
      <c r="B12" t="s">
        <v>15</v>
      </c>
      <c r="C12" s="10">
        <f>B2*0.2</f>
        <v>20</v>
      </c>
      <c r="D12" t="s">
        <v>14</v>
      </c>
      <c r="E12" t="s" s="8"/>
    </row>
    <row r="13">
      <c r="A13"/>
      <c r="B13" t="s">
        <v>16</v>
      </c>
      <c r="C13" s="10">
        <f>B2*0.00125</f>
        <v>0.125</v>
      </c>
      <c r="D13" t="s">
        <v>9</v>
      </c>
      <c r="E13" t="s" s="8"/>
    </row>
    <row r="14">
      <c r="A14"/>
      <c r="B14" t="s">
        <v>17</v>
      </c>
      <c r="C14" s="10">
        <f>B2*0.00015</f>
        <v>0.015</v>
      </c>
      <c r="D14" t="s">
        <v>9</v>
      </c>
      <c r="E14" t="s" s="8"/>
    </row>
    <row r="15">
      <c r="A15"/>
      <c r="B15"/>
      <c r="C15"/>
      <c r="D15"/>
      <c r="E15" t="s" s="8"/>
    </row>
    <row r="16">
      <c r="A16" t="s" s="11">
        <v>18</v>
      </c>
      <c r="B16" t="inlineStr" s="12">
        <is>
          <t>Mise en place du poste de travail — Vérifier les D.L.C., peser les denrées, sélectionner le matériel nécessaire. Laver et désinfecter le matériel et le poste de travail en suivant les protocoles.</t>
        </is>
      </c>
      <c r="C16"/>
      <c r="D16"/>
      <c r="E16" t="s" s="8"/>
    </row>
    <row r="17">
      <c r="A17" t="s" s="11">
        <v>19</v>
      </c>
      <c r="B17" t="inlineStr" s="12">
        <is>
          <t>Préparations préliminaires — Déconditionner les sacs de pommes de terre en lamelles précuites sous vide suivant la procédure (1 sac de 4 kg par bac). Réserver au froid. Tailler la viande en morceaux de 50 g. Réserver au froid en attente d'utilisation.</t>
        </is>
      </c>
      <c r="C17"/>
      <c r="D17"/>
      <c r="E17" t="s" s="8"/>
    </row>
    <row r="18">
      <c r="A18"/>
      <c r="B18" t="s">
        <v>7</v>
      </c>
      <c r="C18" s="10">
        <f>B2*0.05</f>
        <v>5</v>
      </c>
      <c r="D18" t="s">
        <v>3</v>
      </c>
      <c r="E18" t="s" s="8"/>
    </row>
    <row r="19">
      <c r="A19"/>
      <c r="B19" t="s">
        <v>8</v>
      </c>
      <c r="C19" s="10">
        <f>B2*0.15</f>
        <v>15</v>
      </c>
      <c r="D19" t="s">
        <v>9</v>
      </c>
      <c r="E19" t="s" s="8"/>
    </row>
    <row r="20">
      <c r="A20" t="s" s="11">
        <v>20</v>
      </c>
      <c r="B20" t="inlineStr" s="12">
        <is>
          <t>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C20"/>
      <c r="D20"/>
      <c r="E20" t="s" s="8"/>
    </row>
    <row r="21">
      <c r="A21"/>
      <c r="B21" t="s">
        <v>10</v>
      </c>
      <c r="C21" s="10">
        <f>B2*0.05</f>
        <v>5</v>
      </c>
      <c r="D21" t="s">
        <v>9</v>
      </c>
      <c r="E21" t="s" s="8"/>
    </row>
    <row r="22">
      <c r="A22"/>
      <c r="B22" t="s">
        <v>11</v>
      </c>
      <c r="C22" s="10">
        <f>B2*0.0025</f>
        <v>0.25</v>
      </c>
      <c r="D22" t="s">
        <v>9</v>
      </c>
      <c r="E22" t="s" s="8"/>
    </row>
    <row r="23">
      <c r="A23"/>
      <c r="B23" t="s">
        <v>12</v>
      </c>
      <c r="C23" s="10">
        <f>B2*0.0002</f>
        <v>0.02</v>
      </c>
      <c r="D23" t="s">
        <v>9</v>
      </c>
      <c r="E23" t="s" s="8"/>
    </row>
    <row r="24">
      <c r="A24"/>
      <c r="B24" t="s">
        <v>16</v>
      </c>
      <c r="C24" s="10">
        <f>B2*0.00125</f>
        <v>0.125</v>
      </c>
      <c r="D24" t="s">
        <v>9</v>
      </c>
      <c r="E24" t="s" s="8"/>
    </row>
    <row r="25">
      <c r="A25"/>
      <c r="B25" t="s">
        <v>17</v>
      </c>
      <c r="C25" s="10">
        <f>B2*0.00015</f>
        <v>0.015</v>
      </c>
      <c r="D25" t="s">
        <v>9</v>
      </c>
      <c r="E25" t="s" s="8"/>
    </row>
    <row r="26">
      <c r="A26"/>
      <c r="B26" t="s">
        <v>13</v>
      </c>
      <c r="C26" s="10">
        <f>B2*0.1</f>
        <v>10</v>
      </c>
      <c r="D26" t="s">
        <v>14</v>
      </c>
      <c r="E26" t="s" s="8"/>
    </row>
    <row r="27">
      <c r="A27"/>
      <c r="B27" t="s">
        <v>15</v>
      </c>
      <c r="C27" s="10">
        <f>B2*0.2</f>
        <v>20</v>
      </c>
      <c r="D27" t="s">
        <v>14</v>
      </c>
      <c r="E27" t="s" s="8"/>
    </row>
    <row r="28">
      <c r="A28" t="s" s="11">
        <v>21</v>
      </c>
      <c r="B28" t="inlineStr" s="12">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C28"/>
      <c r="D28"/>
      <c r="E28" t="s" s="8"/>
    </row>
    <row r="29">
      <c r="A29" t="s" s="11">
        <v>22</v>
      </c>
      <c r="B29" t="inlineStr" s="12">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C29"/>
      <c r="D29"/>
      <c r="E29" t="s" s="8"/>
    </row>
    <row r="30">
      <c r="A30" t="s" s="11">
        <v>23</v>
      </c>
      <c r="B30" t="s" s="12">
        <v>24</v>
      </c>
      <c r="C30"/>
      <c r="D30"/>
      <c r="E30" t="s" s="8"/>
    </row>
    <row r="31">
      <c r="A31" t="s" s="11">
        <v>25</v>
      </c>
      <c r="B31" t="inlineStr" s="12">
        <is>
          <t>Commentaire — La viande de bœuf peut être remplacée par de l'échine de porc et du mouton ou bien en parts égales, par trois viandes, du paleron de bœuf, de l'échine de porc et de l'épaule de mouton.</t>
        </is>
      </c>
      <c r="C31"/>
      <c r="D31"/>
      <c r="E31" t="s" s="8"/>
    </row>
    <row r="32">
      <c r="A32" t="s" s="13">
        <v>26</v>
      </c>
      <c r="B32"/>
      <c r="C32"/>
      <c r="D32"/>
      <c r="E32" t="s" s="8"/>
    </row>
  </sheetData>
  <sheetProtection sheet="1" formatRows="0" formatColumns="0"/>
  <mergeCells count="10">
    <mergeCell ref="A1:D1"/>
    <mergeCell ref="A4:D4"/>
    <mergeCell ref="B16:D16"/>
    <mergeCell ref="B17:D17"/>
    <mergeCell ref="B20:D20"/>
    <mergeCell ref="B28:D28"/>
    <mergeCell ref="B29:D29"/>
    <mergeCell ref="B30:D30"/>
    <mergeCell ref="B31:D3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20</v>
      </c>
      <c r="C2" t="s">
        <v>14</v>
      </c>
      <c r="D2" t="s" s="7">
        <v>29</v>
      </c>
      <c r="E2" t="s" s="8"/>
    </row>
    <row r="3">
      <c r="A3"/>
      <c r="B3"/>
      <c r="C3"/>
      <c r="D3"/>
      <c r="E3" t="s" s="8"/>
    </row>
    <row r="4">
      <c r="A4" t="s" s="9">
        <v>30</v>
      </c>
      <c r="B4"/>
      <c r="C4"/>
      <c r="D4"/>
      <c r="E4" t="s" s="8"/>
    </row>
    <row r="5">
      <c r="A5" t="s" s="4">
        <v>6</v>
      </c>
      <c r="B5"/>
      <c r="C5"/>
      <c r="D5"/>
      <c r="E5" t="s" s="8"/>
    </row>
    <row r="6">
      <c r="A6"/>
      <c r="B6" t="s">
        <v>31</v>
      </c>
      <c r="C6" s="10">
        <f>B2*0.98</f>
        <v>19.6</v>
      </c>
      <c r="D6" t="s">
        <v>14</v>
      </c>
      <c r="E6" t="s" s="8"/>
    </row>
    <row r="7">
      <c r="A7"/>
      <c r="B7" t="s">
        <v>32</v>
      </c>
      <c r="C7" s="10">
        <f>B2*0.021</f>
        <v>0.42</v>
      </c>
      <c r="D7" t="s">
        <v>9</v>
      </c>
      <c r="E7" t="s" s="8"/>
    </row>
    <row r="8">
      <c r="A8"/>
      <c r="B8"/>
      <c r="C8"/>
      <c r="D8"/>
      <c r="E8" t="s" s="8"/>
    </row>
    <row r="9">
      <c r="A9" t="s" s="11">
        <v>18</v>
      </c>
      <c r="B9" t="s" s="12">
        <v>33</v>
      </c>
      <c r="C9"/>
      <c r="D9"/>
      <c r="E9" t="s" s="8"/>
    </row>
    <row r="10">
      <c r="A10"/>
      <c r="B10" t="s">
        <v>31</v>
      </c>
      <c r="C10" s="10">
        <f>B2*0.98</f>
        <v>19.6</v>
      </c>
      <c r="D10" t="s">
        <v>14</v>
      </c>
      <c r="E10" t="s" s="8"/>
    </row>
    <row r="11">
      <c r="A11"/>
      <c r="B11" t="s">
        <v>32</v>
      </c>
      <c r="C11" s="10">
        <f>B2*0.021</f>
        <v>0.42</v>
      </c>
      <c r="D11" t="s">
        <v>9</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2026-09-27T15:46:32Z</dcterms:created>
  <dc:title>BAECKEOFA ALSACIEN (BŒUF)</dc:title>
  <dc:subject/>
  <dc:creator>CUIS.web</dc:creator>
  <cp:lastModifiedBy/>
  <cp:keywords/>
  <dc:description>Export automatique — moteur récursif d'origine : Bernard Vandendaele</dc:description>
  <cp:category/>
  <dc:language>en-US</dc:language>
  <dcterms:modified xsi:type="dcterms:W3CDTF">2026-09-27T15:46:32Z</dcterms:modified>
  <cp:revision>1</cp:revision>
</cp:coreProperties>
</file>