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<sst xmlns="http://schemas.openxmlformats.org/spreadsheetml/2006/main" count="109" uniqueCount="109">
  <si>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</si>
  <si>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</si>
  <si>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BAECKEOFA ALSACIEN (BŒUF)</t>
  </si>
  <si>
    <t>Code</t>
  </si>
  <si>
    <t>GRO_CDC_153A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</si>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</sst>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236.15033</v>
      </c>
    </row>
    <row r="12">
      <c r="A12" t="s" s="3">
        <v>16</v>
      </c>
      <c r="B12" s="4">
        <v>2.3615033</v>
      </c>
    </row>
    <row r="13">
      <c r="A13"/>
      <c r="B13"/>
    </row>
    <row r="14">
      <c r="A14" t="s" s="5">
        <v>17</v>
      </c>
      <c r="B14" t="s" s="5">
        <v>14</v>
      </c>
    </row>
    <row r="15">
      <c r="A15" t="s" s="5">
        <v>18</v>
      </c>
      <c r="B15" s="6">
        <v>236.15033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15</v>
      </c>
      <c r="E16" s="11">
        <f>D16*$B$2</f>
        <v>15</v>
      </c>
      <c r="F16" t="s">
        <v>38</v>
      </c>
      <c r="G16" s="4">
        <f>E16*9.75</f>
        <v>146.25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5</v>
      </c>
      <c r="E3" t="s">
        <v>24</v>
      </c>
      <c r="F3" t="s">
        <v>71</v>
      </c>
    </row>
    <row r="4">
      <c r="A4">
        <v>2</v>
      </c>
      <c r="B4" t="s">
        <v>72</v>
      </c>
      <c r="C4" t="s">
        <v>73</v>
      </c>
      <c r="D4" s="11">
        <v>20</v>
      </c>
      <c r="E4" t="s">
        <v>38</v>
      </c>
      <c r="F4" t="s">
        <v>51</v>
      </c>
    </row>
    <row r="5">
      <c r="A5">
        <v>1</v>
      </c>
      <c r="B5" t="s">
        <v>74</v>
      </c>
      <c r="C5" t="s">
        <v>73</v>
      </c>
      <c r="D5" s="11">
        <v>15</v>
      </c>
      <c r="E5" t="s">
        <v>38</v>
      </c>
      <c r="F5" t="s">
        <v>62</v>
      </c>
    </row>
    <row r="6">
      <c r="A6">
        <v>1</v>
      </c>
      <c r="B6" t="s">
        <v>75</v>
      </c>
      <c r="C6" t="s">
        <v>73</v>
      </c>
      <c r="D6" s="11">
        <v>5</v>
      </c>
      <c r="E6" t="s">
        <v>38</v>
      </c>
      <c r="F6" t="s">
        <v>57</v>
      </c>
    </row>
    <row r="7">
      <c r="A7">
        <v>1</v>
      </c>
      <c r="B7" t="s">
        <v>76</v>
      </c>
      <c r="C7" t="s">
        <v>73</v>
      </c>
      <c r="D7" s="11">
        <v>0.25</v>
      </c>
      <c r="E7" t="s">
        <v>38</v>
      </c>
      <c r="F7" t="s">
        <v>57</v>
      </c>
    </row>
    <row r="8">
      <c r="A8">
        <v>1</v>
      </c>
      <c r="B8" t="s">
        <v>77</v>
      </c>
      <c r="C8" t="s">
        <v>73</v>
      </c>
      <c r="D8" s="11">
        <v>0.02</v>
      </c>
      <c r="E8" t="s">
        <v>38</v>
      </c>
      <c r="F8" t="s">
        <v>41</v>
      </c>
    </row>
    <row r="9">
      <c r="A9">
        <v>1</v>
      </c>
      <c r="B9" t="s">
        <v>78</v>
      </c>
      <c r="C9" t="s">
        <v>68</v>
      </c>
      <c r="D9" s="11">
        <v>10</v>
      </c>
      <c r="E9" t="s">
        <v>34</v>
      </c>
      <c r="F9" t="s">
        <v>79</v>
      </c>
    </row>
    <row r="10">
      <c r="A10">
        <v>2</v>
      </c>
      <c r="B10" t="s">
        <v>80</v>
      </c>
      <c r="C10" t="s">
        <v>73</v>
      </c>
      <c r="D10" s="11">
        <v>1</v>
      </c>
      <c r="E10" t="s">
        <v>45</v>
      </c>
      <c r="F10" t="s">
        <v>44</v>
      </c>
    </row>
    <row r="11">
      <c r="A11">
        <v>1</v>
      </c>
      <c r="B11" t="s">
        <v>81</v>
      </c>
      <c r="C11" t="s">
        <v>68</v>
      </c>
      <c r="D11" s="11">
        <v>20</v>
      </c>
      <c r="E11" t="s">
        <v>34</v>
      </c>
      <c r="F11" t="s">
        <v>82</v>
      </c>
    </row>
    <row r="12">
      <c r="A12">
        <v>2</v>
      </c>
      <c r="B12" t="s">
        <v>83</v>
      </c>
      <c r="C12" t="s">
        <v>73</v>
      </c>
      <c r="D12" s="11">
        <v>19.6</v>
      </c>
      <c r="E12" t="s">
        <v>34</v>
      </c>
      <c r="F12" t="s">
        <v>33</v>
      </c>
    </row>
    <row r="13">
      <c r="A13">
        <v>2</v>
      </c>
      <c r="B13" t="s">
        <v>84</v>
      </c>
      <c r="C13" t="s">
        <v>73</v>
      </c>
      <c r="D13" s="11">
        <v>0.42</v>
      </c>
      <c r="E13" t="s">
        <v>38</v>
      </c>
      <c r="F13" t="s">
        <v>48</v>
      </c>
    </row>
    <row r="14">
      <c r="A14">
        <v>1</v>
      </c>
      <c r="B14" t="s">
        <v>85</v>
      </c>
      <c r="C14" t="s">
        <v>73</v>
      </c>
      <c r="D14" s="11">
        <v>0.125</v>
      </c>
      <c r="E14" t="s">
        <v>38</v>
      </c>
      <c r="F14" t="s">
        <v>54</v>
      </c>
    </row>
    <row r="15">
      <c r="A15">
        <v>1</v>
      </c>
      <c r="B15" t="s">
        <v>86</v>
      </c>
      <c r="C15" t="s">
        <v>73</v>
      </c>
      <c r="D15" s="11">
        <v>0.015</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la viande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93</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94</v>
      </c>
      <c r="B9">
        <v>1</v>
      </c>
      <c r="C9"/>
      <c r="D9" t="s" s="13">
        <v>95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96</v>
      </c>
      <c r="B1"/>
      <c r="C1"/>
      <c r="D1"/>
    </row>
    <row r="2">
      <c r="A2" t="str" s="14">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100</v>
      </c>
      <c r="C7" s="11">
        <f>'Besoins'!$B$2*5</f>
        <v>5</v>
      </c>
      <c r="D7" t="s">
        <v>24</v>
      </c>
    </row>
    <row r="8">
      <c r="A8"/>
      <c r="B8" t="str">
        <f>Besoins!B16</f>
        <v>BOEUF vache (paleron) semi-paré U.E. sous-vide</v>
      </c>
      <c r="C8" s="11">
        <f>Besoins!E16</f>
        <v>15</v>
      </c>
      <c r="D8" t="str">
        <f>Besoins!F16</f>
        <v>kg</v>
      </c>
    </row>
    <row r="9">
      <c r="A9" t="s" s="16">
        <v>101</v>
      </c>
      <c r="B9" t="str" s="13">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11">
        <f>Besoins!E15</f>
        <v>5</v>
      </c>
      <c r="D10" t="str">
        <f>Besoins!F15</f>
        <v>kg</v>
      </c>
    </row>
    <row r="11">
      <c r="A11"/>
      <c r="B11" t="str">
        <f>Besoins!B14</f>
        <v>Ail haché IQF</v>
      </c>
      <c r="C11" s="11">
        <f>Besoins!E14</f>
        <v>0.25</v>
      </c>
      <c r="D11" t="str">
        <f>Besoins!F14</f>
        <v>kg</v>
      </c>
    </row>
    <row r="12">
      <c r="A12"/>
      <c r="B12" t="str">
        <f>Besoins!B9</f>
        <v>Fleur de thym dehydratee</v>
      </c>
      <c r="C12" s="11">
        <f>Besoins!E9</f>
        <v>0.02</v>
      </c>
      <c r="D12" t="str">
        <f>Besoins!F9</f>
        <v>kg</v>
      </c>
    </row>
    <row r="13">
      <c r="A13"/>
      <c r="B13" t="str">
        <f>Besoins!B13</f>
        <v>Sel fin de cuisine</v>
      </c>
      <c r="C13" s="11">
        <f>Besoins!E13</f>
        <v>0.125</v>
      </c>
      <c r="D13" t="str">
        <f>Besoins!F13</f>
        <v>kg</v>
      </c>
    </row>
    <row r="14">
      <c r="A14"/>
      <c r="B14" t="str">
        <f>Besoins!B8</f>
        <v>Poivre noir moulu</v>
      </c>
      <c r="C14" s="11">
        <f>Besoins!E8</f>
        <v>0.015</v>
      </c>
      <c r="D14" t="str">
        <f>Besoins!F8</f>
        <v>kg</v>
      </c>
    </row>
    <row r="15">
      <c r="A15"/>
      <c r="B15" t="s">
        <v>102</v>
      </c>
      <c r="C15" s="11">
        <f>'Besoins'!$B$2*10</f>
        <v>10</v>
      </c>
      <c r="D15" t="s">
        <v>34</v>
      </c>
    </row>
    <row r="16">
      <c r="A16"/>
      <c r="B16" t="s">
        <v>103</v>
      </c>
      <c r="C16" s="11">
        <f>'Besoins'!$B$2*20</f>
        <v>20</v>
      </c>
      <c r="D16" t="s">
        <v>34</v>
      </c>
    </row>
    <row r="17">
      <c r="A17" t="s" s="16">
        <v>104</v>
      </c>
      <c r="B17"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6">
        <v>105</v>
      </c>
      <c r="B18"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6">
        <v>106</v>
      </c>
      <c r="B19" t="str" s="13">
        <f>Procedure!D7</f>
        <v>Dresser et servir — Dresser la portion de viande et de pommes de terre à l'assiette. Accompagner de salade verte.</v>
      </c>
      <c r="C19"/>
      <c r="D19"/>
    </row>
    <row r="20">
      <c r="A20" t="s" s="16">
        <v>107</v>
      </c>
      <c r="B20" t="str" s="13">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5">
        <v>108</v>
      </c>
      <c r="B22"/>
      <c r="C22"/>
      <c r="D22"/>
    </row>
    <row r="23">
      <c r="A23" t="s" s="16">
        <v>98</v>
      </c>
      <c r="B23" t="str" s="13">
        <f>Procedure!D9</f>
        <v>Délayer la poudre dans l'eau froide en fouettant, puis porter à ébullition en remuant régulièrement.</v>
      </c>
      <c r="C23"/>
      <c r="D23"/>
    </row>
    <row r="24">
      <c r="A24"/>
      <c r="B24" t="str">
        <f>Besoins!B7</f>
        <v>Eau (robinet - moy. France 2026)</v>
      </c>
      <c r="C24" s="11">
        <f>Besoins!E7</f>
        <v>19.6</v>
      </c>
      <c r="D24" t="str">
        <f>Besoins!F7</f>
        <v>lt</v>
      </c>
    </row>
    <row r="25">
      <c r="A25"/>
      <c r="B25" t="str">
        <f>Besoins!B11</f>
        <v>Bouillon de bœuf déshydraté (Maggi)</v>
      </c>
      <c r="C25" s="11">
        <f>Besoins!E11</f>
        <v>0.42</v>
      </c>
      <c r="D25" t="str">
        <f>Besoins!F11</f>
        <v>kg</v>
      </c>
    </row>
    <row r="26">
      <c r="A26"/>
      <c r="B26"/>
      <c r="C26"/>
      <c r="D26"/>
    </row>
    <row r="27">
      <c r="A27" t="s" s="17">
        <v>21</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2026-09-27T16:34:22Z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2026-09-27T16:34:22Z</dcterms:modified>
  <cp:revision>1</cp:revision>
</cp:coreProperties>
</file>