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SPAGHET" sheetId="1" r:id="rId1"/>
    <sheet name="Fond brun de veau reconstitue (" sheetId="2" r:id="rId2"/>
    <sheet name="Tomate concassée — 1 boîte 5/1 " sheetId="3" r:id="rId3"/>
    <sheet name="Tomate concassée — boîte 5/1 (c" sheetId="4" r:id="rId4"/>
  </sheets>
</workbook>
</file>

<file path=xl/sharedStrings.xml><?xml version="1.0" encoding="utf-8"?>
<sst xmlns="http://schemas.openxmlformats.org/spreadsheetml/2006/main" count="41" uniqueCount="41">
  <si>
    <t>SAUCE BOLOGNAISE — BASE SPAGHETTIS</t>
  </si>
  <si>
    <t>Annotations</t>
  </si>
  <si>
    <t>Quantité souhaitée</t>
  </si>
  <si>
    <t>lt</t>
  </si>
  <si>
    <t>référence : 15,5 lt</t>
  </si>
  <si>
    <t>SAUCE BOLOGNAISE — BASE SPAGHETTIS  GRO-BOLO-B</t>
  </si>
  <si>
    <t>Ingrédients</t>
  </si>
  <si>
    <t xml:space="preserve">    Viande hachée 20% MG IQF UE</t>
  </si>
  <si>
    <t>kg</t>
  </si>
  <si>
    <t xml:space="preserve">    Oignons émincés surgelés</t>
  </si>
  <si>
    <t xml:space="preserve">    Ails pelés 4G</t>
  </si>
  <si>
    <t xml:space="preserve">    VIN BLANC CUISSON (L) (conv.)</t>
  </si>
  <si>
    <t xml:space="preserve">    Fond brun de veau reconstitue (collectivite) — voir l'onglet "Fond brun de veau reconstitue ("</t>
  </si>
  <si>
    <t xml:space="preserve">    Tomate concassée — 1 boîte 5/1 (pièce) — voir l'onglet "Tomate concassée — 1 boîte 5/1 "</t>
  </si>
  <si>
    <t>pc</t>
  </si>
  <si>
    <t xml:space="preserve">    Concentré de tomate double</t>
  </si>
  <si>
    <t xml:space="preserve">    Huile de tournesol raffinée vrac</t>
  </si>
  <si>
    <t xml:space="preserve">    Herbes de Provence</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</si>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</sst>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15.5</v>
      </c>
      <c r="C2" t="s" s="6">
        <v>3</v>
      </c>
      <c r="D2" t="s" s="7">
        <v>4</v>
      </c>
      <c r="E2" t="s" s="8"/>
    </row>
    <row r="3">
      <c r="A3"/>
      <c r="B3"/>
      <c r="C3"/>
      <c r="D3"/>
      <c r="E3" t="s" s="8"/>
    </row>
    <row r="4">
      <c r="A4" t="s" s="9">
        <v>5</v>
      </c>
      <c r="B4"/>
      <c r="C4"/>
      <c r="D4"/>
      <c r="E4" t="s" s="8"/>
    </row>
    <row r="5">
      <c r="A5" t="s" s="4">
        <v>6</v>
      </c>
      <c r="B5"/>
      <c r="C5"/>
      <c r="D5"/>
      <c r="E5" t="s" s="8"/>
    </row>
    <row r="6">
      <c r="A6"/>
      <c r="B6" t="s">
        <v>7</v>
      </c>
      <c r="C6" s="10">
        <f>B2*0.7741935484</f>
        <v>12</v>
      </c>
      <c r="D6" t="s">
        <v>8</v>
      </c>
      <c r="E6" t="s" s="8"/>
    </row>
    <row r="7">
      <c r="A7"/>
      <c r="B7" t="s">
        <v>9</v>
      </c>
      <c r="C7" s="10">
        <f>B2*0.1612903226</f>
        <v>2.5</v>
      </c>
      <c r="D7" t="s">
        <v>8</v>
      </c>
      <c r="E7" t="s" s="8"/>
    </row>
    <row r="8">
      <c r="A8"/>
      <c r="B8" t="s">
        <v>10</v>
      </c>
      <c r="C8" s="10">
        <f>B2*0.0129032258</f>
        <v>0.2</v>
      </c>
      <c r="D8" t="s">
        <v>8</v>
      </c>
      <c r="E8" t="s" s="8"/>
    </row>
    <row r="9">
      <c r="A9"/>
      <c r="B9" t="s">
        <v>11</v>
      </c>
      <c r="C9" s="10">
        <f>B2*0.1935483871</f>
        <v>3</v>
      </c>
      <c r="D9" t="s">
        <v>3</v>
      </c>
      <c r="E9" t="s" s="8"/>
    </row>
    <row r="10">
      <c r="A10"/>
      <c r="B10" t="s">
        <v>12</v>
      </c>
      <c r="C10" s="10">
        <f>B2*0.6451612903</f>
        <v>10</v>
      </c>
      <c r="D10" t="s">
        <v>3</v>
      </c>
      <c r="E10" t="s" s="8"/>
    </row>
    <row r="11">
      <c r="A11"/>
      <c r="B11" t="s">
        <v>13</v>
      </c>
      <c r="C11" s="10">
        <f>B2*0.1290322581</f>
        <v>2</v>
      </c>
      <c r="D11" t="s">
        <v>14</v>
      </c>
      <c r="E11" t="s" s="8"/>
    </row>
    <row r="12">
      <c r="A12"/>
      <c r="B12" t="s">
        <v>15</v>
      </c>
      <c r="C12" s="10">
        <f>B2*0.0322580645</f>
        <v>0.5</v>
      </c>
      <c r="D12" t="s">
        <v>8</v>
      </c>
      <c r="E12" t="s" s="8"/>
    </row>
    <row r="13">
      <c r="A13"/>
      <c r="B13" t="s">
        <v>16</v>
      </c>
      <c r="C13" s="10">
        <f>B2*0.0322580645</f>
        <v>0.5</v>
      </c>
      <c r="D13" t="s">
        <v>3</v>
      </c>
      <c r="E13" t="s" s="8"/>
    </row>
    <row r="14">
      <c r="A14"/>
      <c r="B14" t="s">
        <v>17</v>
      </c>
      <c r="C14" s="10">
        <f>B2*0.0009677419</f>
        <v>0.015</v>
      </c>
      <c r="D14" t="s">
        <v>8</v>
      </c>
      <c r="E14" t="s" s="8"/>
    </row>
    <row r="15">
      <c r="A15"/>
      <c r="B15" t="s">
        <v>18</v>
      </c>
      <c r="C15" s="10">
        <f>B2*0.0047096774</f>
        <v>0.073</v>
      </c>
      <c r="D15" t="s">
        <v>8</v>
      </c>
      <c r="E15" t="s" s="8"/>
    </row>
    <row r="16">
      <c r="A16"/>
      <c r="B16" t="s">
        <v>19</v>
      </c>
      <c r="C16" s="10">
        <f>B2*0.0004516129</f>
        <v>0.007</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la procédure.</t>
        </is>
      </c>
      <c r="C18"/>
      <c r="D18"/>
      <c r="E18" t="s" s="8"/>
    </row>
    <row r="19">
      <c r="A19" t="s" s="11">
        <v>21</v>
      </c>
      <c r="B1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C19"/>
      <c r="D19"/>
      <c r="E19" t="s" s="8"/>
    </row>
    <row r="20">
      <c r="A20" t="s" s="11">
        <v>22</v>
      </c>
      <c r="B2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C20"/>
      <c r="D20"/>
      <c r="E20" t="s" s="8"/>
    </row>
    <row r="21">
      <c r="A21" t="s" s="11">
        <v>23</v>
      </c>
      <c r="B2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C21"/>
      <c r="D21"/>
      <c r="E21" t="s" s="8"/>
    </row>
    <row r="22">
      <c r="A22" t="s" s="11">
        <v>24</v>
      </c>
      <c r="B22" t="inlineStr" s="12">
        <is>
          <t>Finition — Débarrasser la sauce bolognaise en bacs de service. Contrôler la température au cœur suivant la procédure de fin de cuisson. Stocker en armoire chaude et maintenir à +63°C en attente de consommation.</t>
        </is>
      </c>
      <c r="C22"/>
      <c r="D22"/>
      <c r="E22" t="s" s="8"/>
    </row>
    <row r="23">
      <c r="A23" t="s" s="13">
        <v>25</v>
      </c>
      <c r="B23"/>
      <c r="C23"/>
      <c r="D23"/>
      <c r="E23" t="s" s="8"/>
    </row>
  </sheetData>
  <sheetProtection sheet="1" formatRows="0" formatColumns="0"/>
  <mergeCells count="8">
    <mergeCell ref="A1:D1"/>
    <mergeCell ref="A4:D4"/>
    <mergeCell ref="B18:D18"/>
    <mergeCell ref="B19:D19"/>
    <mergeCell ref="B20:D20"/>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10</v>
      </c>
      <c r="C2" t="s">
        <v>3</v>
      </c>
      <c r="D2" t="s" s="7">
        <v>28</v>
      </c>
      <c r="E2" t="s" s="8"/>
    </row>
    <row r="3">
      <c r="A3"/>
      <c r="B3"/>
      <c r="C3"/>
      <c r="D3"/>
      <c r="E3" t="s" s="8"/>
    </row>
    <row r="4">
      <c r="A4" t="s" s="9">
        <v>29</v>
      </c>
      <c r="B4"/>
      <c r="C4"/>
      <c r="D4"/>
      <c r="E4" t="s" s="8"/>
    </row>
    <row r="5">
      <c r="A5" t="s" s="4">
        <v>6</v>
      </c>
      <c r="B5"/>
      <c r="C5"/>
      <c r="D5"/>
      <c r="E5" t="s" s="8"/>
    </row>
    <row r="6">
      <c r="A6"/>
      <c r="B6" t="s">
        <v>30</v>
      </c>
      <c r="C6" s="10">
        <f>B2*0.975</f>
        <v>9.75</v>
      </c>
      <c r="D6" t="s">
        <v>3</v>
      </c>
      <c r="E6" t="s" s="8"/>
    </row>
    <row r="7">
      <c r="A7"/>
      <c r="B7" t="s">
        <v>31</v>
      </c>
      <c r="C7" s="10">
        <f>B2*0.025</f>
        <v>0.25</v>
      </c>
      <c r="D7" t="s">
        <v>8</v>
      </c>
      <c r="E7" t="s" s="8"/>
    </row>
    <row r="8">
      <c r="A8"/>
      <c r="B8"/>
      <c r="C8"/>
      <c r="D8"/>
      <c r="E8" t="s" s="8"/>
    </row>
    <row r="9">
      <c r="A9" t="s" s="11">
        <v>20</v>
      </c>
      <c r="B9" t="s" s="12">
        <v>32</v>
      </c>
      <c r="C9"/>
      <c r="D9"/>
      <c r="E9" t="s" s="8"/>
    </row>
    <row r="10">
      <c r="A10"/>
      <c r="B10" t="s">
        <v>30</v>
      </c>
      <c r="C10" s="10">
        <f>B2*0.975</f>
        <v>9.75</v>
      </c>
      <c r="D10" t="s">
        <v>3</v>
      </c>
      <c r="E10" t="s" s="8"/>
    </row>
    <row r="11">
      <c r="A11"/>
      <c r="B11" t="s">
        <v>31</v>
      </c>
      <c r="C11" s="10">
        <f>B2*0.025</f>
        <v>0.25</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27</v>
      </c>
      <c r="B2" s="14">
        <v>2</v>
      </c>
      <c r="C2" t="s">
        <v>14</v>
      </c>
      <c r="D2" t="s" s="7">
        <v>34</v>
      </c>
      <c r="E2" t="s" s="8"/>
    </row>
    <row r="3">
      <c r="A3"/>
      <c r="B3"/>
      <c r="C3"/>
      <c r="D3"/>
      <c r="E3" t="s" s="8"/>
    </row>
    <row r="4">
      <c r="A4" t="s" s="9">
        <v>35</v>
      </c>
      <c r="B4"/>
      <c r="C4"/>
      <c r="D4"/>
      <c r="E4" t="s" s="8"/>
    </row>
    <row r="5">
      <c r="A5" t="s" s="4">
        <v>6</v>
      </c>
      <c r="B5"/>
      <c r="C5"/>
      <c r="D5"/>
      <c r="E5" t="s" s="8"/>
    </row>
    <row r="6">
      <c r="A6"/>
      <c r="B6" t="s">
        <v>36</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25</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27</v>
      </c>
      <c r="B2" s="14">
        <v>4.6</v>
      </c>
      <c r="C2" t="s">
        <v>8</v>
      </c>
      <c r="D2" t="s" s="7">
        <v>38</v>
      </c>
      <c r="E2" t="s" s="8"/>
    </row>
    <row r="3">
      <c r="A3"/>
      <c r="B3"/>
      <c r="C3"/>
      <c r="D3"/>
      <c r="E3" t="s" s="8"/>
    </row>
    <row r="4">
      <c r="A4" t="s" s="9">
        <v>39</v>
      </c>
      <c r="B4"/>
      <c r="C4"/>
      <c r="D4"/>
      <c r="E4" t="s" s="8"/>
    </row>
    <row r="5">
      <c r="A5" t="s" s="4">
        <v>6</v>
      </c>
      <c r="B5"/>
      <c r="C5"/>
      <c r="D5"/>
      <c r="E5" t="s" s="8"/>
    </row>
    <row r="6">
      <c r="A6"/>
      <c r="B6" t="s">
        <v>40</v>
      </c>
      <c r="C6" s="10">
        <f>B2*0.4347826087</f>
        <v>2</v>
      </c>
      <c r="D6" t="s">
        <v>14</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25</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2026-09-20T20:31:02Z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2026-09-20T20:31:02Z</dcterms:modified>
  <cp:revision>1</cp:revision>
</cp:coreProperties>
</file>