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TEAK, SAUCE AU POIVRE" sheetId="1" r:id="rId1"/>
    <sheet name="STEAK NATURE" sheetId="2" r:id="rId2"/>
    <sheet name="SAUCE AU POIVRE" sheetId="3" r:id="rId3"/>
    <sheet name="Fond brun de veau reconstitue (" sheetId="4" r:id="rId4"/>
  </sheets>
</workbook>
</file>

<file path=xl/sharedStrings.xml><?xml version="1.0" encoding="utf-8"?>
<sst xmlns="http://schemas.openxmlformats.org/spreadsheetml/2006/main" count="42" uniqueCount="42">
  <si>
    <t>STEAK, SAUCE AU POIVRE</t>
  </si>
  <si>
    <t>Annotations</t>
  </si>
  <si>
    <t>Quantité souhaitée</t>
  </si>
  <si>
    <t>pc</t>
  </si>
  <si>
    <t>référence : 100 pc</t>
  </si>
  <si>
    <t>STEAK, SAUCE AU POIVRE  GRO_CDC_138A</t>
  </si>
  <si>
    <t>Ingrédients</t>
  </si>
  <si>
    <t xml:space="preserve">    STEAK NATURE — voir l'onglet "STEAK NATURE"</t>
  </si>
  <si>
    <t xml:space="preserve">    SAUCE AU POIVRE — voir l'onglet "SAUCE AU POIVRE"</t>
  </si>
  <si>
    <t>1.</t>
  </si>
  <si>
    <t>CUIS.web — Portage du CUIS Clipper de 1992 par Palika &amp; Bernard Vandendaele (créateur du moteur récursif d'origine)</t>
  </si>
  <si>
    <t>STEAK NATURE</t>
  </si>
  <si>
    <t>Quantité totale à produire (cumulée)</t>
  </si>
  <si>
    <t>référence : 1 pc — lot unique couvrant tous les usages</t>
  </si>
  <si>
    <t>STEAK NATURE  GRO_CDC_138</t>
  </si>
  <si>
    <t xml:space="preserve">    BOEUF vache (coeur de rumsteck) prêt à découper U.E. sous-vide</t>
  </si>
  <si>
    <t>kg</t>
  </si>
  <si>
    <t xml:space="preserve">    Huile de tournesol raffinée vrac</t>
  </si>
  <si>
    <t>lt</t>
  </si>
  <si>
    <t xml:space="preserve">    Beurre doux 82% MG plaquette</t>
  </si>
  <si>
    <t xml:space="preserve">    Sel fin de cuisine</t>
  </si>
  <si>
    <t>2.</t>
  </si>
  <si>
    <t>3.</t>
  </si>
  <si>
    <t>4.</t>
  </si>
  <si>
    <t>SAUCE AU POIVRE</t>
  </si>
  <si>
    <t>référence : 100 pc — lot unique couvrant tous les usages</t>
  </si>
  <si>
    <t>SAUCE AU POIVRE  GRO_CDC_SPOIVRE</t>
  </si>
  <si>
    <t xml:space="preserve">    Carottes en dés 10x10mm surgelées (Pinguin)</t>
  </si>
  <si>
    <t xml:space="preserve">    Oignons émincés surgelés</t>
  </si>
  <si>
    <t xml:space="preserve">    Échalotes ciselées surgelées</t>
  </si>
  <si>
    <t xml:space="preserve">    Poivre noir mignonnette (concassé)</t>
  </si>
  <si>
    <t xml:space="preserve">    Cognac VS (flambé, sauce)</t>
  </si>
  <si>
    <t xml:space="preserve">    Vin blanc sec de cuisson</t>
  </si>
  <si>
    <t xml:space="preserve">    Fond brun de veau reconstitue (collectivite) — voir l'onglet "Fond brun de veau reconstitue ("</t>
  </si>
  <si>
    <t xml:space="preserve">    Crème fraîche liquide 15% MG allégée</t>
  </si>
  <si>
    <t>Préparations préliminaires — Détaillez le beurre de liaison en parcelles. Réservez dans une calotte.</t>
  </si>
  <si>
    <t>Fond brun de veau reconstitue (collectivite)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</si>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</sst>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B2*1</f>
        <v>100</v>
      </c>
      <c r="D7" t="s">
        <v>3</v>
      </c>
      <c r="E7" t="s" s="8"/>
    </row>
    <row r="8">
      <c r="A8"/>
      <c r="B8"/>
      <c r="C8"/>
      <c r="D8"/>
      <c r="E8" t="s" s="8"/>
    </row>
    <row r="9">
      <c r="A9" t="s" s="11">
        <v>9</v>
      </c>
      <c r="B9" t="inlineStr" s="12">
        <is>
          <t>Dresser et servir — Déposez un steak dans l'assiette. Nappez de sauce au poivre. Accompagnez de pommes sautées, de pommes frites, etc. Commentaire du livre : le steak au poivre traditionnel est enrobé de poivre concassé avant sa cuisson (variante non appliquée par défaut ici).</t>
        </is>
      </c>
      <c r="C9"/>
      <c r="D9"/>
      <c r="E9" t="s" s="8"/>
    </row>
    <row r="10">
      <c r="A10"/>
      <c r="B10" t="s">
        <v>7</v>
      </c>
      <c r="C10" s="10">
        <f>B2*1</f>
        <v>100</v>
      </c>
      <c r="D10" t="s">
        <v>3</v>
      </c>
      <c r="E10" t="s" s="8"/>
    </row>
    <row r="11">
      <c r="A11"/>
      <c r="B11" t="s">
        <v>8</v>
      </c>
      <c r="C11" s="10">
        <f>B2*1</f>
        <v>100</v>
      </c>
      <c r="D11" t="s">
        <v>3</v>
      </c>
      <c r="E11" t="s" s="8"/>
    </row>
    <row r="12">
      <c r="A12" t="s" s="13">
        <v>10</v>
      </c>
      <c r="B12"/>
      <c r="C12"/>
      <c r="D12"/>
      <c r="E12" t="s" s="8"/>
    </row>
  </sheetData>
  <sheetProtection sheet="1" formatRows="0" formatColumns="0"/>
  <mergeCells count="4">
    <mergeCell ref="A1:D1"/>
    <mergeCell ref="A4:D4"/>
    <mergeCell ref="B9:D9"/>
    <mergeCell ref="A12:D1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11</v>
      </c>
      <c r="B1"/>
      <c r="C1"/>
      <c r="D1"/>
      <c r="E1" t="s" s="3">
        <v>1</v>
      </c>
    </row>
    <row r="2">
      <c r="A2" t="s" s="4">
        <v>12</v>
      </c>
      <c r="B2" s="14">
        <v>100</v>
      </c>
      <c r="C2" t="s">
        <v>3</v>
      </c>
      <c r="D2" t="s" s="7">
        <v>13</v>
      </c>
      <c r="E2" t="s" s="8"/>
    </row>
    <row r="3">
      <c r="A3"/>
      <c r="B3"/>
      <c r="C3"/>
      <c r="D3"/>
      <c r="E3" t="s" s="8"/>
    </row>
    <row r="4">
      <c r="A4" t="s" s="9">
        <v>14</v>
      </c>
      <c r="B4"/>
      <c r="C4"/>
      <c r="D4"/>
      <c r="E4" t="s" s="8"/>
    </row>
    <row r="5">
      <c r="A5" t="s" s="4">
        <v>6</v>
      </c>
      <c r="B5"/>
      <c r="C5"/>
      <c r="D5"/>
      <c r="E5" t="s" s="8"/>
    </row>
    <row r="6">
      <c r="A6"/>
      <c r="B6" t="s">
        <v>15</v>
      </c>
      <c r="C6" s="10">
        <f>B2*13</f>
        <v>1300</v>
      </c>
      <c r="D6" t="s">
        <v>16</v>
      </c>
      <c r="E6" t="s" s="8"/>
    </row>
    <row r="7">
      <c r="A7"/>
      <c r="B7" t="s">
        <v>17</v>
      </c>
      <c r="C7" s="10">
        <f>B2*0.5</f>
        <v>50</v>
      </c>
      <c r="D7" t="s">
        <v>18</v>
      </c>
      <c r="E7" t="s" s="8"/>
    </row>
    <row r="8">
      <c r="A8"/>
      <c r="B8" t="s">
        <v>19</v>
      </c>
      <c r="C8" s="10">
        <f>B2*0.25</f>
        <v>25</v>
      </c>
      <c r="D8" t="s">
        <v>16</v>
      </c>
      <c r="E8" t="s" s="8"/>
    </row>
    <row r="9">
      <c r="A9"/>
      <c r="B9" t="s">
        <v>20</v>
      </c>
      <c r="C9" s="10">
        <f>B2*0.073</f>
        <v>7.3</v>
      </c>
      <c r="D9" t="s">
        <v>16</v>
      </c>
      <c r="E9" t="s" s="8"/>
    </row>
    <row r="10">
      <c r="A10"/>
      <c r="B10"/>
      <c r="C10"/>
      <c r="D10"/>
      <c r="E10" t="s" s="8"/>
    </row>
    <row r="11">
      <c r="A11" t="s" s="11">
        <v>9</v>
      </c>
      <c r="B11" t="inlineStr" s="12">
        <is>
          <t>Mise en place du poste de travail — Vérifiez les DLC, pesez les denrées, sélectionnez le matériel nécessaire. Lavez et désinfectez le matériel et le poste de travail en suivant les protocoles.</t>
        </is>
      </c>
      <c r="C11"/>
      <c r="D11"/>
      <c r="E11" t="s" s="8"/>
    </row>
    <row r="12">
      <c r="A12" t="s" s="11">
        <v>21</v>
      </c>
      <c r="B12" t="inlineStr" s="12">
        <is>
          <t>Préparations préliminaires — Déconditionnez les steaks suivant la procédure. Égouttez-les dans un bac GN 1/1 H 250 en polycarbonate, muni d'une grille égouttoir. Couvrez et réservez au froid en attente de cuisson.</t>
        </is>
      </c>
      <c r="C12"/>
      <c r="D12"/>
      <c r="E12" t="s" s="8"/>
    </row>
    <row r="13">
      <c r="A13"/>
      <c r="B13" t="s">
        <v>15</v>
      </c>
      <c r="C13" s="10">
        <f>B2*13</f>
        <v>1300</v>
      </c>
      <c r="D13" t="s">
        <v>16</v>
      </c>
      <c r="E13" t="s" s="8"/>
    </row>
    <row r="14">
      <c r="A14" t="s" s="11">
        <v>22</v>
      </c>
      <c r="B14" t="inlineStr" s="12">
        <is>
          <t>Cuire les steaks — Préchauffez la sauteuse. Salez les pièces de viande. Au beurre et à l'huile, cuisez les steaks en flux tendu au moment du service. Dans le cas où la maîtrise de la cuisson en flux tendu n'est pas possible, cuisez les steaks juste avant le service.</t>
        </is>
      </c>
      <c r="C14"/>
      <c r="D14"/>
      <c r="E14" t="s" s="8"/>
    </row>
    <row r="15">
      <c r="A15"/>
      <c r="B15" t="s">
        <v>17</v>
      </c>
      <c r="C15" s="10">
        <f>B2*0.5</f>
        <v>50</v>
      </c>
      <c r="D15" t="s">
        <v>18</v>
      </c>
      <c r="E15" t="s" s="8"/>
    </row>
    <row r="16">
      <c r="A16"/>
      <c r="B16" t="s">
        <v>19</v>
      </c>
      <c r="C16" s="10">
        <f>B2*0.25</f>
        <v>25</v>
      </c>
      <c r="D16" t="s">
        <v>16</v>
      </c>
      <c r="E16" t="s" s="8"/>
    </row>
    <row r="17">
      <c r="A17"/>
      <c r="B17" t="s">
        <v>20</v>
      </c>
      <c r="C17" s="10">
        <f>B2*0.073</f>
        <v>7.3</v>
      </c>
      <c r="D17" t="s">
        <v>16</v>
      </c>
      <c r="E17" t="s" s="8"/>
    </row>
    <row r="18">
      <c r="A18" t="s" s="11">
        <v>23</v>
      </c>
      <c r="B18" t="inlineStr" s="12">
        <is>
          <t>Dresser et servir — Déposez un steak dans l'assiette. Accompagnez de pommes sautées, de pommes frites, etc. Fiche nature : pour un dressage avec sauce, voir les fiches déclinées GRO_CDC_138A (sauce au poivre), GRO_CDC_138B (sauce Bercy) ou GRO_CDC_138C (sauce Bordelaise).</t>
        </is>
      </c>
      <c r="C18"/>
      <c r="D18"/>
      <c r="E18" t="s" s="8"/>
    </row>
    <row r="19">
      <c r="A19" t="s" s="13">
        <v>10</v>
      </c>
      <c r="B19"/>
      <c r="C19"/>
      <c r="D19"/>
      <c r="E19" t="s" s="8"/>
    </row>
  </sheetData>
  <sheetProtection sheet="1" formatRows="0" formatColumns="0"/>
  <mergeCells count="7">
    <mergeCell ref="A1:D1"/>
    <mergeCell ref="A4:D4"/>
    <mergeCell ref="B11:D11"/>
    <mergeCell ref="B12:D12"/>
    <mergeCell ref="B14:D14"/>
    <mergeCell ref="B18:D18"/>
    <mergeCell ref="A19:D1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12</v>
      </c>
      <c r="B2" s="14">
        <v>100</v>
      </c>
      <c r="C2" t="s">
        <v>3</v>
      </c>
      <c r="D2" t="s" s="7">
        <v>25</v>
      </c>
      <c r="E2" t="s" s="8"/>
    </row>
    <row r="3">
      <c r="A3"/>
      <c r="B3"/>
      <c r="C3"/>
      <c r="D3"/>
      <c r="E3" t="s" s="8"/>
    </row>
    <row r="4">
      <c r="A4" t="s" s="9">
        <v>26</v>
      </c>
      <c r="B4"/>
      <c r="C4"/>
      <c r="D4"/>
      <c r="E4" t="s" s="8"/>
    </row>
    <row r="5">
      <c r="A5" t="s" s="4">
        <v>6</v>
      </c>
      <c r="B5"/>
      <c r="C5"/>
      <c r="D5"/>
      <c r="E5" t="s" s="8"/>
    </row>
    <row r="6">
      <c r="A6"/>
      <c r="B6" t="s">
        <v>27</v>
      </c>
      <c r="C6" s="10">
        <f>B2*0.015</f>
        <v>1.5</v>
      </c>
      <c r="D6" t="s">
        <v>16</v>
      </c>
      <c r="E6" t="s" s="8"/>
    </row>
    <row r="7">
      <c r="A7"/>
      <c r="B7" t="s">
        <v>28</v>
      </c>
      <c r="C7" s="10">
        <f>B2*0.005</f>
        <v>0.5</v>
      </c>
      <c r="D7" t="s">
        <v>16</v>
      </c>
      <c r="E7" t="s" s="8"/>
    </row>
    <row r="8">
      <c r="A8"/>
      <c r="B8" t="s">
        <v>29</v>
      </c>
      <c r="C8" s="10">
        <f>B2*0.005</f>
        <v>0.5</v>
      </c>
      <c r="D8" t="s">
        <v>16</v>
      </c>
      <c r="E8" t="s" s="8"/>
    </row>
    <row r="9">
      <c r="A9"/>
      <c r="B9" t="s">
        <v>19</v>
      </c>
      <c r="C9" s="10">
        <f>B2*0.0025</f>
        <v>0.25</v>
      </c>
      <c r="D9" t="s">
        <v>16</v>
      </c>
      <c r="E9" t="s" s="8"/>
    </row>
    <row r="10">
      <c r="A10"/>
      <c r="B10" t="s">
        <v>30</v>
      </c>
      <c r="C10" s="10">
        <f>B2*0.0035</f>
        <v>0.35</v>
      </c>
      <c r="D10" t="s">
        <v>16</v>
      </c>
      <c r="E10" t="s" s="8"/>
    </row>
    <row r="11">
      <c r="A11"/>
      <c r="B11" t="s">
        <v>31</v>
      </c>
      <c r="C11" s="10">
        <f>B2*0.002</f>
        <v>0.2</v>
      </c>
      <c r="D11" t="s">
        <v>18</v>
      </c>
      <c r="E11" t="s" s="8"/>
    </row>
    <row r="12">
      <c r="A12"/>
      <c r="B12" t="s">
        <v>32</v>
      </c>
      <c r="C12" s="10">
        <f>B2*0.03</f>
        <v>3</v>
      </c>
      <c r="D12" t="s">
        <v>18</v>
      </c>
      <c r="E12" t="s" s="8"/>
    </row>
    <row r="13">
      <c r="A13"/>
      <c r="B13" t="s">
        <v>33</v>
      </c>
      <c r="C13" s="10">
        <f>B2*0.08</f>
        <v>8</v>
      </c>
      <c r="D13" t="s">
        <v>18</v>
      </c>
      <c r="E13" t="s" s="8"/>
    </row>
    <row r="14">
      <c r="A14"/>
      <c r="B14" t="s">
        <v>19</v>
      </c>
      <c r="C14" s="10">
        <f>B2*0.005</f>
        <v>0.5</v>
      </c>
      <c r="D14" t="s">
        <v>16</v>
      </c>
      <c r="E14" t="s" s="8"/>
    </row>
    <row r="15">
      <c r="A15"/>
      <c r="B15" t="s">
        <v>34</v>
      </c>
      <c r="C15" s="10">
        <f>B2*0.0075</f>
        <v>0.75</v>
      </c>
      <c r="D15" t="s">
        <v>18</v>
      </c>
      <c r="E15" t="s" s="8"/>
    </row>
    <row r="16">
      <c r="A16"/>
      <c r="B16" t="s">
        <v>20</v>
      </c>
      <c r="C16" s="10">
        <f>B2*0.00073</f>
        <v>0.073</v>
      </c>
      <c r="D16" t="s">
        <v>16</v>
      </c>
      <c r="E16" t="s" s="8"/>
    </row>
    <row r="17">
      <c r="A17"/>
      <c r="B17"/>
      <c r="C17"/>
      <c r="D17"/>
      <c r="E17" t="s" s="8"/>
    </row>
    <row r="18">
      <c r="A18" t="s" s="11">
        <v>9</v>
      </c>
      <c r="B18" t="inlineStr" s="12">
        <is>
          <t>Mise en place du poste de travail — Vérifiez les DLC, pesez les denrées, sélectionnez le matériel nécessaire. Lavez et désinfectez le matériel et le poste de travail en suivant les protocoles.</t>
        </is>
      </c>
      <c r="C18"/>
      <c r="D18"/>
      <c r="E18" t="s" s="8"/>
    </row>
    <row r="19">
      <c r="A19" t="s" s="11">
        <v>21</v>
      </c>
      <c r="B19" t="s" s="12">
        <v>35</v>
      </c>
      <c r="C19"/>
      <c r="D19"/>
      <c r="E19" t="s" s="8"/>
    </row>
    <row r="20">
      <c r="A20"/>
      <c r="B20" t="s">
        <v>19</v>
      </c>
      <c r="C20" s="10">
        <f>B2*0.005</f>
        <v>0.5</v>
      </c>
      <c r="D20" t="s">
        <v>16</v>
      </c>
      <c r="E20" t="s" s="8"/>
    </row>
    <row r="21">
      <c r="A21" t="s" s="11">
        <v>22</v>
      </c>
      <c r="B21" t="inlineStr" s="12">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C21"/>
      <c r="D21"/>
      <c r="E21" t="s" s="8"/>
    </row>
    <row r="22">
      <c r="A22"/>
      <c r="B22" t="s">
        <v>27</v>
      </c>
      <c r="C22" s="10">
        <f>B2*0.015</f>
        <v>1.5</v>
      </c>
      <c r="D22" t="s">
        <v>16</v>
      </c>
      <c r="E22" t="s" s="8"/>
    </row>
    <row r="23">
      <c r="A23"/>
      <c r="B23" t="s">
        <v>28</v>
      </c>
      <c r="C23" s="10">
        <f>B2*0.005</f>
        <v>0.5</v>
      </c>
      <c r="D23" t="s">
        <v>16</v>
      </c>
      <c r="E23" t="s" s="8"/>
    </row>
    <row r="24">
      <c r="A24"/>
      <c r="B24" t="s">
        <v>29</v>
      </c>
      <c r="C24" s="10">
        <f>B2*0.005</f>
        <v>0.5</v>
      </c>
      <c r="D24" t="s">
        <v>16</v>
      </c>
      <c r="E24" t="s" s="8"/>
    </row>
    <row r="25">
      <c r="A25"/>
      <c r="B25" t="s">
        <v>30</v>
      </c>
      <c r="C25" s="10">
        <f>B2*0.0035</f>
        <v>0.35</v>
      </c>
      <c r="D25" t="s">
        <v>16</v>
      </c>
      <c r="E25" t="s" s="8"/>
    </row>
    <row r="26">
      <c r="A26"/>
      <c r="B26" t="s">
        <v>31</v>
      </c>
      <c r="C26" s="10">
        <f>B2*0.002</f>
        <v>0.2</v>
      </c>
      <c r="D26" t="s">
        <v>18</v>
      </c>
      <c r="E26" t="s" s="8"/>
    </row>
    <row r="27">
      <c r="A27"/>
      <c r="B27" t="s">
        <v>32</v>
      </c>
      <c r="C27" s="10">
        <f>B2*0.03</f>
        <v>3</v>
      </c>
      <c r="D27" t="s">
        <v>18</v>
      </c>
      <c r="E27" t="s" s="8"/>
    </row>
    <row r="28">
      <c r="A28"/>
      <c r="B28" t="s">
        <v>33</v>
      </c>
      <c r="C28" s="10">
        <f>B2*0.08</f>
        <v>8</v>
      </c>
      <c r="D28" t="s">
        <v>18</v>
      </c>
      <c r="E28" t="s" s="8"/>
    </row>
    <row r="29">
      <c r="A29"/>
      <c r="B29" t="s">
        <v>34</v>
      </c>
      <c r="C29" s="10">
        <f>B2*0.0075</f>
        <v>0.75</v>
      </c>
      <c r="D29" t="s">
        <v>18</v>
      </c>
      <c r="E29" t="s" s="8"/>
    </row>
    <row r="30">
      <c r="A30"/>
      <c r="B30" t="s">
        <v>20</v>
      </c>
      <c r="C30" s="10">
        <f>B2*0.00073</f>
        <v>0.073</v>
      </c>
      <c r="D30" t="s">
        <v>16</v>
      </c>
      <c r="E30" t="s" s="8"/>
    </row>
    <row r="31">
      <c r="A31"/>
      <c r="B31" t="s">
        <v>19</v>
      </c>
      <c r="C31" s="10">
        <f>B2*0.0025</f>
        <v>0.25</v>
      </c>
      <c r="D31" t="s">
        <v>16</v>
      </c>
      <c r="E31" t="s" s="8"/>
    </row>
    <row r="32">
      <c r="A32" t="s" s="13">
        <v>10</v>
      </c>
      <c r="B32"/>
      <c r="C32"/>
      <c r="D32"/>
      <c r="E32" t="s" s="8"/>
    </row>
  </sheetData>
  <sheetProtection sheet="1" formatRows="0" formatColumns="0"/>
  <mergeCells count="6">
    <mergeCell ref="A1:D1"/>
    <mergeCell ref="A4:D4"/>
    <mergeCell ref="B18:D18"/>
    <mergeCell ref="B19:D19"/>
    <mergeCell ref="B21:D21"/>
    <mergeCell ref="A32:D3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12</v>
      </c>
      <c r="B2" s="14">
        <v>8</v>
      </c>
      <c r="C2" t="s">
        <v>18</v>
      </c>
      <c r="D2" t="s" s="7">
        <v>37</v>
      </c>
      <c r="E2" t="s" s="8"/>
    </row>
    <row r="3">
      <c r="A3"/>
      <c r="B3"/>
      <c r="C3"/>
      <c r="D3"/>
      <c r="E3" t="s" s="8"/>
    </row>
    <row r="4">
      <c r="A4" t="s" s="9">
        <v>38</v>
      </c>
      <c r="B4"/>
      <c r="C4"/>
      <c r="D4"/>
      <c r="E4" t="s" s="8"/>
    </row>
    <row r="5">
      <c r="A5" t="s" s="4">
        <v>6</v>
      </c>
      <c r="B5"/>
      <c r="C5"/>
      <c r="D5"/>
      <c r="E5" t="s" s="8"/>
    </row>
    <row r="6">
      <c r="A6"/>
      <c r="B6" t="s">
        <v>39</v>
      </c>
      <c r="C6" s="10">
        <f>B2*0.975</f>
        <v>7.8</v>
      </c>
      <c r="D6" t="s">
        <v>18</v>
      </c>
      <c r="E6" t="s" s="8"/>
    </row>
    <row r="7">
      <c r="A7"/>
      <c r="B7" t="s">
        <v>40</v>
      </c>
      <c r="C7" s="10">
        <f>B2*0.025</f>
        <v>0.2</v>
      </c>
      <c r="D7" t="s">
        <v>16</v>
      </c>
      <c r="E7" t="s" s="8"/>
    </row>
    <row r="8">
      <c r="A8"/>
      <c r="B8"/>
      <c r="C8"/>
      <c r="D8"/>
      <c r="E8" t="s" s="8"/>
    </row>
    <row r="9">
      <c r="A9" t="s" s="11">
        <v>9</v>
      </c>
      <c r="B9" t="s" s="12">
        <v>41</v>
      </c>
      <c r="C9"/>
      <c r="D9"/>
      <c r="E9" t="s" s="8"/>
    </row>
    <row r="10">
      <c r="A10"/>
      <c r="B10" t="s">
        <v>39</v>
      </c>
      <c r="C10" s="10">
        <f>B2*0.975</f>
        <v>7.8</v>
      </c>
      <c r="D10" t="s">
        <v>18</v>
      </c>
      <c r="E10" t="s" s="8"/>
    </row>
    <row r="11">
      <c r="A11"/>
      <c r="B11" t="s">
        <v>40</v>
      </c>
      <c r="C11" s="10">
        <f>B2*0.025</f>
        <v>0.2</v>
      </c>
      <c r="D11" t="s">
        <v>16</v>
      </c>
      <c r="E11" t="s" s="8"/>
    </row>
    <row r="12">
      <c r="A12" t="s" s="13">
        <v>10</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2026-09-18T17:41:59Z</dcterms:created>
  <dc:title>STEAK, SAUCE AU POIVRE</dc:title>
  <dc:subject/>
  <dc:creator>CUIS.web</dc:creator>
  <cp:lastModifiedBy/>
  <cp:keywords/>
  <dc:description>Export automatique — moteur récursif d'origine : Bernard Vandendaele</dc:description>
  <cp:category/>
  <dc:language>en-US</dc:language>
  <dcterms:modified xsi:type="dcterms:W3CDTF">2026-09-18T17:41:59Z</dcterms:modified>
  <cp:revision>1</cp:revision>
</cp:coreProperties>
</file>