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<sst xmlns="http://schemas.openxmlformats.org/spreadsheetml/2006/main" count="80" uniqueCount="80">
  <si>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</si>
  <si>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</si>
  <si>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SAUCE BERCY</t>
  </si>
  <si>
    <t>Code</t>
  </si>
  <si>
    <t>GRO_CDC_SBERCY</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</si>
  <si>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</si>
  <si>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</si>
  <si>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</si>
  <si>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</si>
  <si>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</si>
  <si>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</si>
  <si>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</si>
  <si>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</si>
  <si>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</si>
  <si>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</si>
  <si>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</si>
  <si>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</si>
  <si>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</si>
  <si>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</si>
  <si>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</si>
  <si>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18/09/2026 20:50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</si>
  <si>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</si>
  <si>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</si>
  <si>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</si>
  <si>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</si>
  <si>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</si>
  <si>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</si>
  <si>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</si>
  <si>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</si>
  <si>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</si>
  <si>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</si>
  <si>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</si>
  <si>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</si>
  <si>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</si>
  <si>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</si>
  <si>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</si>
  <si>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</si>
  <si>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</si>
  <si>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</si>
  <si>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</si>
  <si>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</si>
  <si>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</si>
  <si>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BEU-DOUX</t>
  </si>
  <si>
    <t>Beurre doux 82% MG plaquette</t>
  </si>
  <si>
    <t>Beurres et margarines</t>
  </si>
  <si>
    <t>ECHALOTE-CI-SURG</t>
  </si>
  <si>
    <t>Échalotes ciselées surgelées</t>
  </si>
  <si>
    <t>Légumes surgelés</t>
  </si>
  <si>
    <t>Total</t>
  </si>
  <si>
    <t>Niveau</t>
  </si>
  <si>
    <t>Composant</t>
  </si>
  <si>
    <t>Type</t>
  </si>
  <si>
    <t>Quantité (pour 100 pc)</t>
  </si>
  <si>
    <t>recette</t>
  </si>
  <si>
    <t>Sauces collectivité</t>
  </si>
  <si>
    <t xml:space="preserve">    ↳ Échalotes ciselées surgelées</t>
  </si>
  <si>
    <t>matiere</t>
  </si>
  <si>
    <t xml:space="preserve">    ↳ Vin blanc sec de cuisson</t>
  </si>
  <si>
    <t xml:space="preserve">    ↳ Fond brun lié au vin blanc (collectivité)</t>
  </si>
  <si>
    <t>Préparations de base collectivité</t>
  </si>
  <si>
    <t xml:space="preserve">        ↳ EAU</t>
  </si>
  <si>
    <t xml:space="preserve">        ↳ Vin blanc sec de cuisson</t>
  </si>
  <si>
    <t xml:space="preserve">        ↳ Fonds Brun Lié (Knorr Professional)</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</si>
  <si>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</si>
  <si>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</si>
  <si>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</si>
  <si>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</si>
  <si>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</si>
  <si>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</si>
  <si>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</si>
  <si>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</si>
  <si>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</si>
  <si>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</si>
  <si>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Fiche technique — SAUCE BERCY</t>
  </si>
  <si>
    <t>SAUCE BERCY  GRO_CDC_SBERCY</t>
  </si>
  <si>
    <t>1.</t>
  </si>
  <si>
    <t>2.</t>
  </si>
  <si>
    <t xml:space="preserve">    Vin blanc sec de cuisson</t>
  </si>
  <si>
    <t xml:space="preserve">    Fond brun lié au vin blanc (collectivité)</t>
  </si>
  <si>
    <t>↳ Fond brun lié au vin blanc (collectivité)  GRO-FONDV-BRUN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</si>
</sst>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24.2986</v>
      </c>
    </row>
    <row r="12">
      <c r="A12" t="s" s="3">
        <v>16</v>
      </c>
      <c r="B12" s="4">
        <v>0.242986</v>
      </c>
    </row>
    <row r="13">
      <c r="A13"/>
      <c r="B13"/>
    </row>
    <row r="14">
      <c r="A14" t="s" s="5">
        <v>17</v>
      </c>
      <c r="B14" t="s" s="5">
        <v>14</v>
      </c>
    </row>
    <row r="15">
      <c r="A15" t="s" s="5">
        <v>18</v>
      </c>
      <c r="B15" s="6">
        <v>24.2986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E7*2.8</f>
        <v>12.88</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0.75</v>
      </c>
      <c r="E10" s="11">
        <f>D10*$B$2</f>
        <v>0.75</v>
      </c>
      <c r="F10" t="s">
        <v>41</v>
      </c>
      <c r="G10" s="4">
        <f>E10*5.2</f>
        <v>3.9</v>
      </c>
    </row>
    <row r="11">
      <c r="A11" t="s">
        <v>45</v>
      </c>
      <c r="B11" t="s">
        <v>46</v>
      </c>
      <c r="C11" t="s">
        <v>47</v>
      </c>
      <c r="D11" s="9">
        <v>1</v>
      </c>
      <c r="E11" s="11">
        <f>D11*$B$2</f>
        <v>1</v>
      </c>
      <c r="F11" t="s">
        <v>41</v>
      </c>
      <c r="G11" s="4">
        <f>E11*7.5</f>
        <v>7.5</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56</v>
      </c>
      <c r="D3" s="11">
        <v>1</v>
      </c>
      <c r="E3" t="s">
        <v>41</v>
      </c>
      <c r="F3" t="s">
        <v>47</v>
      </c>
    </row>
    <row r="4">
      <c r="A4">
        <v>1</v>
      </c>
      <c r="B4" t="s">
        <v>57</v>
      </c>
      <c r="C4" t="s">
        <v>56</v>
      </c>
      <c r="D4" s="11">
        <v>3</v>
      </c>
      <c r="E4" t="s">
        <v>34</v>
      </c>
      <c r="F4" t="s">
        <v>33</v>
      </c>
    </row>
    <row r="5">
      <c r="A5">
        <v>1</v>
      </c>
      <c r="B5" t="s">
        <v>58</v>
      </c>
      <c r="C5" t="s">
        <v>53</v>
      </c>
      <c r="D5" s="11">
        <v>8</v>
      </c>
      <c r="E5" t="s">
        <v>34</v>
      </c>
      <c r="F5" t="s">
        <v>59</v>
      </c>
    </row>
    <row r="6">
      <c r="A6">
        <v>2</v>
      </c>
      <c r="B6" t="s">
        <v>60</v>
      </c>
      <c r="C6" t="s">
        <v>56</v>
      </c>
      <c r="D6" s="11">
        <v>6.2</v>
      </c>
      <c r="E6" t="s">
        <v>34</v>
      </c>
      <c r="F6" t="s">
        <v>37</v>
      </c>
    </row>
    <row r="7">
      <c r="A7">
        <v>2</v>
      </c>
      <c r="B7" t="s">
        <v>61</v>
      </c>
      <c r="C7" t="s">
        <v>56</v>
      </c>
      <c r="D7" s="11">
        <v>1.6</v>
      </c>
      <c r="E7" t="s">
        <v>34</v>
      </c>
      <c r="F7" t="s">
        <v>33</v>
      </c>
    </row>
    <row r="8">
      <c r="A8">
        <v>2</v>
      </c>
      <c r="B8" t="s">
        <v>62</v>
      </c>
      <c r="C8" t="s">
        <v>56</v>
      </c>
      <c r="D8" s="11">
        <v>0.2</v>
      </c>
      <c r="E8" t="s">
        <v>41</v>
      </c>
      <c r="F8" t="s">
        <v>40</v>
      </c>
    </row>
    <row r="9">
      <c r="A9">
        <v>1</v>
      </c>
      <c r="B9" t="s">
        <v>63</v>
      </c>
      <c r="C9" t="s">
        <v>56</v>
      </c>
      <c r="D9" s="11">
        <v>0.75</v>
      </c>
      <c r="E9" t="s">
        <v>41</v>
      </c>
      <c r="F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4">
        <v>70</v>
      </c>
      <c r="E2" t="s" s="14"/>
      <c r="F2"/>
    </row>
    <row r="3">
      <c r="A3" t="s">
        <v>2</v>
      </c>
      <c r="B3">
        <v>2</v>
      </c>
      <c r="C3"/>
      <c r="D3" t="inlineStr" s="14">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3" t="s" s="14"/>
      <c r="F3"/>
    </row>
    <row r="4">
      <c r="A4" t="s">
        <v>71</v>
      </c>
      <c r="B4">
        <v>1</v>
      </c>
      <c r="C4"/>
      <c r="D4" t="s" s="14">
        <v>72</v>
      </c>
      <c r="E4" t="s" s="1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73</v>
      </c>
      <c r="B1"/>
      <c r="C1"/>
      <c r="D1"/>
    </row>
    <row r="2">
      <c r="A2" t="str" s="15">
        <f>"GRO_CDC_SBERCY · GRO.SAUCES · référence : "&amp;Besoins!B3&amp;" "&amp;Besoins!C3&amp;" · multiplicateur réglable sur la feuille ""Besoins"""</f>
        <v>GRO_CDC_SBERCY · GRO.SAUCES · référence : 100 pc · multiplicateur réglable sur la feuille </v>
      </c>
      <c r="B2"/>
      <c r="C2"/>
      <c r="D2"/>
    </row>
    <row r="3">
      <c r="A3"/>
      <c r="B3"/>
      <c r="C3"/>
      <c r="D3"/>
    </row>
    <row r="4">
      <c r="A4" t="s" s="16">
        <v>74</v>
      </c>
      <c r="B4"/>
      <c r="C4"/>
      <c r="D4"/>
    </row>
    <row r="5">
      <c r="A5" t="s" s="17">
        <v>75</v>
      </c>
      <c r="B5" t="str" s="14">
        <f>Procedure!D2</f>
        <v>Mise en place du poste de travail — Vérifiez les DLC, pesez les denrées, sélectionnez le matériel nécessaire.</v>
      </c>
      <c r="C5"/>
      <c r="D5"/>
    </row>
    <row r="6">
      <c r="A6" t="s" s="17">
        <v>76</v>
      </c>
      <c r="B6" t="str" s="14">
        <f>Procedure!D3</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6"/>
      <c r="D6"/>
    </row>
    <row r="7">
      <c r="A7"/>
      <c r="B7" t="str">
        <f>Besoins!B11</f>
        <v>Échalotes ciselées surgelées</v>
      </c>
      <c r="C7" s="11">
        <f>Besoins!E11</f>
        <v>1</v>
      </c>
      <c r="D7" t="str">
        <f>Besoins!F11</f>
        <v>kg</v>
      </c>
    </row>
    <row r="8">
      <c r="A8"/>
      <c r="B8" t="s">
        <v>77</v>
      </c>
      <c r="C8" s="11">
        <f>'Besoins'!$B$2*3</f>
        <v>3</v>
      </c>
      <c r="D8" t="s">
        <v>34</v>
      </c>
    </row>
    <row r="9">
      <c r="A9"/>
      <c r="B9" t="s">
        <v>78</v>
      </c>
      <c r="C9" s="11">
        <f>'Besoins'!$B$2*8</f>
        <v>8</v>
      </c>
      <c r="D9" t="s">
        <v>34</v>
      </c>
    </row>
    <row r="10">
      <c r="A10"/>
      <c r="B10" t="str">
        <f>Besoins!B10</f>
        <v>Beurre doux 82% MG plaquette</v>
      </c>
      <c r="C10" s="11">
        <f>Besoins!E10</f>
        <v>0.75</v>
      </c>
      <c r="D10" t="str">
        <f>Besoins!F10</f>
        <v>kg</v>
      </c>
    </row>
    <row r="11">
      <c r="A11"/>
      <c r="B11"/>
      <c r="C11"/>
      <c r="D11"/>
    </row>
    <row r="12">
      <c r="A12" t="s" s="16">
        <v>79</v>
      </c>
      <c r="B12"/>
      <c r="C12"/>
      <c r="D12"/>
    </row>
    <row r="13">
      <c r="A13" t="s" s="17">
        <v>75</v>
      </c>
      <c r="B13" t="str" s="14">
        <f>Procedure!D4</f>
        <v>Réhydrater la poudre déshydratée dans l'eau chaude puis ajouter le vin blanc. Porter à ébullition légère et laisser réduire quelques minutes.</v>
      </c>
      <c r="C13"/>
      <c r="D13"/>
    </row>
    <row r="14">
      <c r="A14"/>
      <c r="B14" t="str">
        <f>Besoins!B8</f>
        <v>EAU</v>
      </c>
      <c r="C14" s="11">
        <f>Besoins!E8</f>
        <v>6.2</v>
      </c>
      <c r="D14" t="str">
        <f>Besoins!F8</f>
        <v>lt</v>
      </c>
    </row>
    <row r="15">
      <c r="A15"/>
      <c r="B15" t="s">
        <v>77</v>
      </c>
      <c r="C15" s="11">
        <f>'Besoins'!$B$2*1.6</f>
        <v>1.6</v>
      </c>
      <c r="D15" t="s">
        <v>34</v>
      </c>
    </row>
    <row r="16">
      <c r="A16"/>
      <c r="B16" t="str">
        <f>Besoins!B9</f>
        <v>Fonds Brun Lié (Knorr Professional)</v>
      </c>
      <c r="C16" s="11">
        <f>Besoins!E9</f>
        <v>0.2</v>
      </c>
      <c r="D16" t="str">
        <f>Besoins!F9</f>
        <v>kg</v>
      </c>
    </row>
    <row r="17">
      <c r="A17"/>
      <c r="B17"/>
      <c r="C17"/>
      <c r="D17"/>
    </row>
    <row r="18">
      <c r="A18" t="s" s="18">
        <v>21</v>
      </c>
      <c r="B18"/>
      <c r="C18"/>
      <c r="D18"/>
    </row>
  </sheetData>
  <sheetProtection sheet="1" formatRows="0" formatColumns="0"/>
  <mergeCells count="8">
    <mergeCell ref="A1:D1"/>
    <mergeCell ref="A2:D2"/>
    <mergeCell ref="A4:D4"/>
    <mergeCell ref="B5:D5"/>
    <mergeCell ref="B6:D6"/>
    <mergeCell ref="A12:D12"/>
    <mergeCell ref="B13:D13"/>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2026-09-18T18:50:13Z</dcterms:created>
  <dc:title>SAUCE BERCY</dc:title>
  <dc:subject/>
  <dc:creator>CUIS.web</dc:creator>
  <cp:lastModifiedBy/>
  <cp:keywords/>
  <dc:description>Export automatique — moteur récursif d'origine : Bernard Vandendaele</dc:description>
  <cp:category/>
  <dc:language>en-US</dc:language>
  <dcterms:modified xsi:type="dcterms:W3CDTF">2026-09-18T18:50:13Z</dcterms:modified>
  <cp:revision>1</cp:revision>
</cp:coreProperties>
</file>