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VOLAILLE POCHEE SAUCE SUPREME (" sheetId="1" r:id="rId1"/>
    <sheet name="Fond de volaille reconstitue (c" sheetId="2" r:id="rId2"/>
    <sheet name="Roux Blanc" sheetId="3" r:id="rId3"/>
    <sheet name="SAUCE SUPRÊME (VOLAILLE)" sheetId="4" r:id="rId4"/>
    <sheet name="Fond de volaille au vin blanc (" sheetId="5" r:id="rId5"/>
  </sheets>
</workbook>
</file>

<file path=xl/sharedStrings.xml><?xml version="1.0" encoding="utf-8"?>
<sst xmlns="http://schemas.openxmlformats.org/spreadsheetml/2006/main" count="54" uniqueCount="54">
  <si>
    <t>VOLAILLE POCHEE SAUCE SUPREME (POULE)</t>
  </si>
  <si>
    <t>Annotations</t>
  </si>
  <si>
    <t>Quantité souhaitée</t>
  </si>
  <si>
    <t>pc</t>
  </si>
  <si>
    <t>référence : 100 pc</t>
  </si>
  <si>
    <t>VOLAILLE POCHEE SAUCE SUPREME (POULE)  GRO_CDC_113B</t>
  </si>
  <si>
    <t>Ingrédients</t>
  </si>
  <si>
    <t xml:space="preserve">    Cuisse de poule (piece) (conv.)</t>
  </si>
  <si>
    <t xml:space="preserve">    Fond de volaille reconstitue (collectivite) — voir l'onglet "Fond de volaille reconstitue (c"</t>
  </si>
  <si>
    <t>lt</t>
  </si>
  <si>
    <t xml:space="preserve">    Roux Blanc — voir l'onglet "Roux Blanc"</t>
  </si>
  <si>
    <t>kg</t>
  </si>
  <si>
    <t xml:space="preserve">    Sel fin de cuisine</t>
  </si>
  <si>
    <t xml:space="preserve">    Poivre noir moulu</t>
  </si>
  <si>
    <t xml:space="preserve">    SAUCE SUPRÊME (VOLAILLE) — voir l'onglet "SAUCE SUPRÊME (VOLAILLE)"</t>
  </si>
  <si>
    <t>1.</t>
  </si>
  <si>
    <t>2.</t>
  </si>
  <si>
    <t>3.</t>
  </si>
  <si>
    <t>4.</t>
  </si>
  <si>
    <t>5.</t>
  </si>
  <si>
    <t>6.</t>
  </si>
  <si>
    <t>Servir — Servir une cuisse de volaille sur assiette, napper largement de sauce supreme. Accompagner de riz pilaf ou creole.</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</si>
  <si>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</si>
  <si>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</si>
  <si>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</si>
  <si>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</si>
  <si>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</si>
  <si>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</si>
  <si>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</si>
  <si>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</si>
  <si>
    <t>Roux Blanc</t>
  </si>
  <si>
    <t>référence : 1 kg — lot unique couvrant tous les usages</t>
  </si>
  <si>
    <t>Utilisée 2 fois dans cette fiche — lot unique, calculé pour couvrir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</si>
  <si>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</si>
  <si>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</si>
  <si>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</si>
  <si>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</si>
  <si>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</si>
  <si>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</si>
  <si>
    <t>SAUCE SUPRÊME (VOLAILLE)</t>
  </si>
  <si>
    <t>référence : 100 pc — lot unique couvrant tous les usages</t>
  </si>
  <si>
    <t>SAUCE SUPRÊME (VOLAILLE)  GRO_CDC_206SuVo</t>
  </si>
  <si>
    <t xml:space="preserve">    Fond de volaille au vin blanc (collectivité) — voir l'onglet "Fond de volaille au vin blanc ("</t>
  </si>
  <si>
    <t xml:space="preserve">    Piment de Cayenne</t>
  </si>
  <si>
    <t xml:space="preserve">    Poivre blanc moulu</t>
  </si>
  <si>
    <t xml:space="preserve">    Noix de muscade moulue</t>
  </si>
  <si>
    <t xml:space="preserve">    Crème fraîche liquide 15% MG allégée</t>
  </si>
  <si>
    <t xml:space="preserve">    Beurre doux 82% MG plaquette</t>
  </si>
  <si>
    <t>Réduire de 2 litres le fond blanc de la recette de base.</t>
  </si>
  <si>
    <t>Ajouter 2 litres de crème fraîche et 500 g de beurre en liaison terminale. Monter et émulsionner la sauce au mixeur.</t>
  </si>
  <si>
    <t>Fond de volaille au vin blanc (collectivité)</t>
  </si>
  <si>
    <t>Fond de volaille au vin blanc (collectivité)  GRO-FONDV-VOLAIL</t>
  </si>
  <si>
    <t xml:space="preserve">    Vin blanc sec de cuisson</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</si>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</sst>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B2*0.17</f>
        <v>17</v>
      </c>
      <c r="D7" t="s">
        <v>9</v>
      </c>
      <c r="E7" t="s" s="8"/>
    </row>
    <row r="8">
      <c r="A8"/>
      <c r="B8" t="s">
        <v>10</v>
      </c>
      <c r="C8" s="10">
        <f>B2*0.0014</f>
        <v>0.14</v>
      </c>
      <c r="D8" t="s">
        <v>11</v>
      </c>
      <c r="E8" t="s" s="8"/>
    </row>
    <row r="9">
      <c r="A9"/>
      <c r="B9" t="s">
        <v>12</v>
      </c>
      <c r="C9" s="10">
        <f>B2*0.00073</f>
        <v>0.073</v>
      </c>
      <c r="D9" t="s">
        <v>11</v>
      </c>
      <c r="E9" t="s" s="8"/>
    </row>
    <row r="10">
      <c r="A10"/>
      <c r="B10" t="s">
        <v>13</v>
      </c>
      <c r="C10" s="10">
        <f>B2*0.00007</f>
        <v>0.007</v>
      </c>
      <c r="D10" t="s">
        <v>11</v>
      </c>
      <c r="E10" t="s" s="8"/>
    </row>
    <row r="11">
      <c r="A11"/>
      <c r="B11" t="s">
        <v>14</v>
      </c>
      <c r="C11" s="10">
        <f>B2*1</f>
        <v>100</v>
      </c>
      <c r="D11" t="s">
        <v>3</v>
      </c>
      <c r="E11" t="s" s="8"/>
    </row>
    <row r="12">
      <c r="A12"/>
      <c r="B12"/>
      <c r="C12"/>
      <c r="D12"/>
      <c r="E12" t="s" s="8"/>
    </row>
    <row r="13">
      <c r="A13" t="s" s="11">
        <v>15</v>
      </c>
      <c r="B13" t="inlineStr" s="12">
        <is>
          <t>Mise en place du poste de travail — Verifier les DLC, peser les denrees, selectionner le materiel necessaire. Laver et desinfecter le materiel et le poste de travail en suivant les protocoles.</t>
        </is>
      </c>
      <c r="C13"/>
      <c r="D13"/>
      <c r="E13" t="s" s="8"/>
    </row>
    <row r="14">
      <c r="A14" t="s" s="11">
        <v>16</v>
      </c>
      <c r="B14" t="inlineStr" s="12">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C14"/>
      <c r="D14"/>
      <c r="E14" t="s" s="8"/>
    </row>
    <row r="15">
      <c r="A15"/>
      <c r="B15" t="s">
        <v>7</v>
      </c>
      <c r="C15" s="10">
        <f>B2*1</f>
        <v>100</v>
      </c>
      <c r="D15" t="s">
        <v>3</v>
      </c>
      <c r="E15" t="s" s="8"/>
    </row>
    <row r="16">
      <c r="A16" t="s" s="11">
        <v>17</v>
      </c>
      <c r="B16" t="inlineStr" s="12">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Ajouter un petit roux complementaire (70g farine + 70g beurre) pour lier legerement le fond de cuisson. Piquer la sonde de cuisson dans la jointure d'une cuisse. Porter a ebullition. Ecumer la surface de la cuisson. Saler moderement et laisser cuire lentement, 45 minutes environ pour les cuisses de poule.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Stocker en armoire chaude en attente de finition.</t>
        </is>
      </c>
      <c r="C16"/>
      <c r="D16"/>
      <c r="E16" t="s" s="8"/>
    </row>
    <row r="17">
      <c r="A17"/>
      <c r="B17" t="s">
        <v>8</v>
      </c>
      <c r="C17" s="10">
        <f>B2*0.17</f>
        <v>17</v>
      </c>
      <c r="D17" t="s">
        <v>9</v>
      </c>
      <c r="E17" t="s" s="8"/>
    </row>
    <row r="18">
      <c r="A18"/>
      <c r="B18" t="s">
        <v>10</v>
      </c>
      <c r="C18" s="10">
        <f>B2*0.0014</f>
        <v>0.14</v>
      </c>
      <c r="D18" t="s">
        <v>11</v>
      </c>
      <c r="E18" t="s" s="8"/>
    </row>
    <row r="19">
      <c r="A19"/>
      <c r="B19" t="s">
        <v>12</v>
      </c>
      <c r="C19" s="10">
        <f>B2*0.00073</f>
        <v>0.073</v>
      </c>
      <c r="D19" t="s">
        <v>11</v>
      </c>
      <c r="E19" t="s" s="8"/>
    </row>
    <row r="20">
      <c r="A20"/>
      <c r="B20" t="s">
        <v>13</v>
      </c>
      <c r="C20" s="10">
        <f>B2*0.00007</f>
        <v>0.007</v>
      </c>
      <c r="D20" t="s">
        <v>11</v>
      </c>
      <c r="E20" t="s" s="8"/>
    </row>
    <row r="21">
      <c r="A21" t="s" s="11">
        <v>18</v>
      </c>
      <c r="B21" t="inlineStr" s="12">
        <is>
          <t>Confectionner la sauce supreme — Reutiliser la sauce suprEme deja preparee (GRO_CDC_206SuVo), a base du fond blanc de cuisson des volailles reduit et lie au roux, cremee et montee au beurre.</t>
        </is>
      </c>
      <c r="C21"/>
      <c r="D21"/>
      <c r="E21" t="s" s="8"/>
    </row>
    <row r="22">
      <c r="A22"/>
      <c r="B22" t="s">
        <v>14</v>
      </c>
      <c r="C22" s="10">
        <f>B2*1</f>
        <v>100</v>
      </c>
      <c r="D22" t="s">
        <v>3</v>
      </c>
      <c r="E22" t="s" s="8"/>
    </row>
    <row r="23">
      <c r="A23" t="s" s="11">
        <v>19</v>
      </c>
      <c r="B23" t="inlineStr" s="12">
        <is>
          <t>Terminer la preparation — Verser et napper les portions de volaille des 5 bacs. Agiter legerement les bacs d'un mouvement circulaire afin de lier tous les elements ensemble. Couvrir les bacs et les stocker en armoire chaude. Maintenir a +63°C, en attente de consommation.</t>
        </is>
      </c>
      <c r="C23"/>
      <c r="D23"/>
      <c r="E23" t="s" s="8"/>
    </row>
    <row r="24">
      <c r="A24" t="s" s="11">
        <v>20</v>
      </c>
      <c r="B24" t="s" s="12">
        <v>21</v>
      </c>
      <c r="C24"/>
      <c r="D24"/>
      <c r="E24" t="s" s="8"/>
    </row>
    <row r="25">
      <c r="A25" t="s" s="13">
        <v>22</v>
      </c>
      <c r="B25"/>
      <c r="C25"/>
      <c r="D25"/>
      <c r="E25" t="s" s="8"/>
    </row>
  </sheetData>
  <sheetProtection sheet="1" formatRows="0" formatColumns="0"/>
  <mergeCells count="9">
    <mergeCell ref="A1:D1"/>
    <mergeCell ref="A4:D4"/>
    <mergeCell ref="B13:D13"/>
    <mergeCell ref="B14:D14"/>
    <mergeCell ref="B16:D16"/>
    <mergeCell ref="B21:D21"/>
    <mergeCell ref="B23:D23"/>
    <mergeCell ref="B24:D24"/>
    <mergeCell ref="A25:D2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23</v>
      </c>
      <c r="B1"/>
      <c r="C1"/>
      <c r="D1"/>
      <c r="E1" t="s" s="3">
        <v>1</v>
      </c>
    </row>
    <row r="2">
      <c r="A2" t="s" s="4">
        <v>24</v>
      </c>
      <c r="B2" s="14">
        <v>17</v>
      </c>
      <c r="C2" t="s">
        <v>9</v>
      </c>
      <c r="D2" t="s" s="7">
        <v>25</v>
      </c>
      <c r="E2" t="s" s="8"/>
    </row>
    <row r="3">
      <c r="A3"/>
      <c r="B3"/>
      <c r="C3"/>
      <c r="D3"/>
      <c r="E3" t="s" s="8"/>
    </row>
    <row r="4">
      <c r="A4" t="s" s="9">
        <v>26</v>
      </c>
      <c r="B4"/>
      <c r="C4"/>
      <c r="D4"/>
      <c r="E4" t="s" s="8"/>
    </row>
    <row r="5">
      <c r="A5" t="s" s="4">
        <v>6</v>
      </c>
      <c r="B5"/>
      <c r="C5"/>
      <c r="D5"/>
      <c r="E5" t="s" s="8"/>
    </row>
    <row r="6">
      <c r="A6"/>
      <c r="B6" t="s">
        <v>27</v>
      </c>
      <c r="C6" s="10">
        <f>B2*0.975</f>
        <v>16.575</v>
      </c>
      <c r="D6" t="s">
        <v>9</v>
      </c>
      <c r="E6" t="s" s="8"/>
    </row>
    <row r="7">
      <c r="A7"/>
      <c r="B7" t="s">
        <v>28</v>
      </c>
      <c r="C7" s="10">
        <f>B2*0.025</f>
        <v>0.425</v>
      </c>
      <c r="D7" t="s">
        <v>11</v>
      </c>
      <c r="E7" t="s" s="8"/>
    </row>
    <row r="8">
      <c r="A8"/>
      <c r="B8"/>
      <c r="C8"/>
      <c r="D8"/>
      <c r="E8" t="s" s="8"/>
    </row>
    <row r="9">
      <c r="A9" t="s" s="11">
        <v>15</v>
      </c>
      <c r="B9" t="s" s="12">
        <v>29</v>
      </c>
      <c r="C9"/>
      <c r="D9"/>
      <c r="E9" t="s" s="8"/>
    </row>
    <row r="10">
      <c r="A10"/>
      <c r="B10" t="s">
        <v>27</v>
      </c>
      <c r="C10" s="10">
        <f>B2*0.975</f>
        <v>16.575</v>
      </c>
      <c r="D10" t="s">
        <v>9</v>
      </c>
      <c r="E10" t="s" s="8"/>
    </row>
    <row r="11">
      <c r="A11"/>
      <c r="B11" t="s">
        <v>28</v>
      </c>
      <c r="C11" s="10">
        <f>B2*0.025</f>
        <v>0.425</v>
      </c>
      <c r="D11" t="s">
        <v>11</v>
      </c>
      <c r="E11" t="s" s="8"/>
    </row>
    <row r="12">
      <c r="A12" t="s" s="13">
        <v>22</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24</v>
      </c>
      <c r="B2" s="14">
        <v>0.79</v>
      </c>
      <c r="C2" t="s">
        <v>11</v>
      </c>
      <c r="D2" t="s" s="7">
        <v>31</v>
      </c>
      <c r="E2" t="s" s="8"/>
    </row>
    <row r="3">
      <c r="A3" t="s" s="3">
        <v>32</v>
      </c>
      <c r="B3"/>
      <c r="C3"/>
      <c r="D3"/>
      <c r="E3" t="s" s="8"/>
    </row>
    <row r="4">
      <c r="A4"/>
      <c r="B4"/>
      <c r="C4"/>
      <c r="D4"/>
      <c r="E4" t="s" s="8"/>
    </row>
    <row r="5">
      <c r="A5" t="s" s="9">
        <v>33</v>
      </c>
      <c r="B5"/>
      <c r="C5"/>
      <c r="D5"/>
      <c r="E5" t="s" s="8"/>
    </row>
    <row r="6">
      <c r="A6" t="s" s="4">
        <v>6</v>
      </c>
      <c r="B6"/>
      <c r="C6"/>
      <c r="D6"/>
      <c r="E6" t="s" s="8"/>
    </row>
    <row r="7">
      <c r="A7"/>
      <c r="B7" t="s">
        <v>34</v>
      </c>
      <c r="C7" s="10">
        <f>B2*0.5</f>
        <v>0.395</v>
      </c>
      <c r="D7" t="s">
        <v>11</v>
      </c>
      <c r="E7" t="s" s="8"/>
    </row>
    <row r="8">
      <c r="A8"/>
      <c r="B8" t="s">
        <v>35</v>
      </c>
      <c r="C8" s="10">
        <f>B2*0.5</f>
        <v>0.395</v>
      </c>
      <c r="D8" t="s">
        <v>11</v>
      </c>
      <c r="E8" t="s" s="8"/>
    </row>
    <row r="9">
      <c r="A9"/>
      <c r="B9"/>
      <c r="C9"/>
      <c r="D9"/>
      <c r="E9" t="s" s="8"/>
    </row>
    <row r="10">
      <c r="A10" t="s" s="11">
        <v>15</v>
      </c>
      <c r="B10" t="s" s="12">
        <v>36</v>
      </c>
      <c r="C10"/>
      <c r="D10"/>
      <c r="E10" t="s" s="8"/>
    </row>
    <row r="11">
      <c r="A11"/>
      <c r="B11" t="s">
        <v>34</v>
      </c>
      <c r="C11" s="10">
        <f>B2*0.5</f>
        <v>0.395</v>
      </c>
      <c r="D11" t="s">
        <v>11</v>
      </c>
      <c r="E11" t="s" s="8"/>
    </row>
    <row r="12">
      <c r="A12"/>
      <c r="B12" t="s">
        <v>35</v>
      </c>
      <c r="C12" s="10">
        <f>B2*0.5</f>
        <v>0.395</v>
      </c>
      <c r="D12" t="s">
        <v>11</v>
      </c>
      <c r="E12" t="s" s="8"/>
    </row>
    <row r="13">
      <c r="A13" t="s" s="11">
        <v>16</v>
      </c>
      <c r="B13"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3"/>
      <c r="D13"/>
      <c r="E13" t="s" s="8"/>
    </row>
    <row r="14">
      <c r="A14"/>
      <c r="B14" t="s">
        <v>34</v>
      </c>
      <c r="C14" s="10">
        <f>B2*0.5</f>
        <v>0.395</v>
      </c>
      <c r="D14" t="s">
        <v>11</v>
      </c>
      <c r="E14" t="s" s="8"/>
    </row>
    <row r="15">
      <c r="A15"/>
      <c r="B15" t="s">
        <v>35</v>
      </c>
      <c r="C15" s="10">
        <f>B2*0.5</f>
        <v>0.395</v>
      </c>
      <c r="D15" t="s">
        <v>11</v>
      </c>
      <c r="E15" t="s" s="8"/>
    </row>
    <row r="16">
      <c r="A16" t="s" s="11">
        <v>17</v>
      </c>
      <c r="B16" t="inlineStr" s="12">
        <is>
          <t>[RÉDUIRE] Cuire le roux blanc — Cuire très doucement à feu réduit sans arrêter de mélanger. Arrêter la cuisson lorsqu'il blanchit et devient mousseux — on dit alors qu'il « fleurit ».</t>
        </is>
      </c>
      <c r="C16"/>
      <c r="D16"/>
      <c r="E16" t="s" s="8"/>
    </row>
    <row r="17">
      <c r="A17"/>
      <c r="B17" t="s" s="3">
        <v>37</v>
      </c>
      <c r="C17"/>
      <c r="D17"/>
      <c r="E17" t="s" s="8"/>
    </row>
    <row r="18">
      <c r="A18" t="s" s="11">
        <v>18</v>
      </c>
      <c r="B18" t="s" s="12">
        <v>38</v>
      </c>
      <c r="C18"/>
      <c r="D18"/>
      <c r="E18" t="s" s="8"/>
    </row>
    <row r="19">
      <c r="A19" t="s" s="13">
        <v>22</v>
      </c>
      <c r="B19"/>
      <c r="C19"/>
      <c r="D19"/>
      <c r="E19" t="s" s="8"/>
    </row>
  </sheetData>
  <sheetProtection sheet="1" formatRows="0" formatColumns="0"/>
  <mergeCells count="9">
    <mergeCell ref="A1:D1"/>
    <mergeCell ref="A3:D3"/>
    <mergeCell ref="A5:D5"/>
    <mergeCell ref="B10:D10"/>
    <mergeCell ref="B13:D13"/>
    <mergeCell ref="B16:D16"/>
    <mergeCell ref="B17:D17"/>
    <mergeCell ref="B18:D18"/>
    <mergeCell ref="A19:D19"/>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cols>
    <col min="1" max="1" width="22" customWidth="1"/>
    <col min="2" max="2" width="52" customWidth="1"/>
    <col min="3" max="3" width="14" customWidth="1"/>
    <col min="4" max="4" width="10" customWidth="1"/>
    <col min="5" max="5" width="26" customWidth="1"/>
  </cols>
  <sheetData>
    <row r="1" customHeight="1" ht="24">
      <c r="A1" t="s" s="2">
        <v>39</v>
      </c>
      <c r="B1"/>
      <c r="C1"/>
      <c r="D1"/>
      <c r="E1" t="s" s="3">
        <v>1</v>
      </c>
    </row>
    <row r="2">
      <c r="A2" t="s" s="4">
        <v>24</v>
      </c>
      <c r="B2" s="14">
        <v>100</v>
      </c>
      <c r="C2" t="s">
        <v>3</v>
      </c>
      <c r="D2" t="s" s="7">
        <v>40</v>
      </c>
      <c r="E2" t="s" s="8"/>
    </row>
    <row r="3">
      <c r="A3"/>
      <c r="B3"/>
      <c r="C3"/>
      <c r="D3"/>
      <c r="E3" t="s" s="8"/>
    </row>
    <row r="4">
      <c r="A4" t="s" s="9">
        <v>41</v>
      </c>
      <c r="B4"/>
      <c r="C4"/>
      <c r="D4"/>
      <c r="E4" t="s" s="8"/>
    </row>
    <row r="5">
      <c r="A5" t="s" s="4">
        <v>6</v>
      </c>
      <c r="B5"/>
      <c r="C5"/>
      <c r="D5"/>
      <c r="E5" t="s" s="8"/>
    </row>
    <row r="6">
      <c r="A6"/>
      <c r="B6" t="s">
        <v>42</v>
      </c>
      <c r="C6" s="10">
        <f>B2*0.08</f>
        <v>8</v>
      </c>
      <c r="D6" t="s">
        <v>9</v>
      </c>
      <c r="E6" t="s" s="8"/>
    </row>
    <row r="7">
      <c r="A7"/>
      <c r="B7" t="s">
        <v>12</v>
      </c>
      <c r="C7" s="10">
        <f>B2*0.0006</f>
        <v>0.06</v>
      </c>
      <c r="D7" t="s">
        <v>11</v>
      </c>
      <c r="E7" t="s" s="8"/>
    </row>
    <row r="8">
      <c r="A8"/>
      <c r="B8" t="s">
        <v>43</v>
      </c>
      <c r="C8" s="10">
        <f>B2*0.00002</f>
        <v>0.002</v>
      </c>
      <c r="D8" t="s">
        <v>11</v>
      </c>
      <c r="E8" t="s" s="8"/>
    </row>
    <row r="9">
      <c r="A9"/>
      <c r="B9" t="s">
        <v>44</v>
      </c>
      <c r="C9" s="10">
        <f>B2*0.00006</f>
        <v>0.006</v>
      </c>
      <c r="D9" t="s">
        <v>11</v>
      </c>
      <c r="E9" t="s" s="8"/>
    </row>
    <row r="10">
      <c r="A10"/>
      <c r="B10" t="s">
        <v>45</v>
      </c>
      <c r="C10" s="10">
        <f>B2*0.00002</f>
        <v>0.002</v>
      </c>
      <c r="D10" t="s">
        <v>11</v>
      </c>
      <c r="E10" t="s" s="8"/>
    </row>
    <row r="11">
      <c r="A11"/>
      <c r="B11" t="s">
        <v>10</v>
      </c>
      <c r="C11" s="10">
        <f>B2*0.0065</f>
        <v>0.65</v>
      </c>
      <c r="D11" t="s">
        <v>11</v>
      </c>
      <c r="E11" t="s" s="8"/>
    </row>
    <row r="12">
      <c r="A12"/>
      <c r="B12" t="s">
        <v>46</v>
      </c>
      <c r="C12" s="10">
        <f>B2*0.02</f>
        <v>2</v>
      </c>
      <c r="D12" t="s">
        <v>9</v>
      </c>
      <c r="E12" t="s" s="8"/>
    </row>
    <row r="13">
      <c r="A13"/>
      <c r="B13" t="s">
        <v>47</v>
      </c>
      <c r="C13" s="10">
        <f>B2*0.005</f>
        <v>0.5</v>
      </c>
      <c r="D13" t="s">
        <v>11</v>
      </c>
      <c r="E13" t="s" s="8"/>
    </row>
    <row r="14">
      <c r="A14"/>
      <c r="B14"/>
      <c r="C14"/>
      <c r="D14"/>
      <c r="E14" t="s" s="8"/>
    </row>
    <row r="15">
      <c r="A15" t="s" s="11">
        <v>15</v>
      </c>
      <c r="B15" t="inlineStr" s="12">
        <is>
          <t>Mise en place du poste de travail — Vérifier les D.L.C., peser les denrées, sélectionner le matériel. Désinfecter le matériel et le poste de travail suivant les protocoles.</t>
        </is>
      </c>
      <c r="C15"/>
      <c r="D15"/>
      <c r="E15" t="s" s="8"/>
    </row>
    <row r="16">
      <c r="A16" t="s" s="11">
        <v>16</v>
      </c>
      <c r="B16" t="s" s="12">
        <v>48</v>
      </c>
      <c r="C16"/>
      <c r="D16"/>
      <c r="E16" t="s" s="8"/>
    </row>
    <row r="17">
      <c r="A17"/>
      <c r="B17" t="s">
        <v>42</v>
      </c>
      <c r="C17" s="10">
        <f>B2*0.08</f>
        <v>8</v>
      </c>
      <c r="D17" t="s">
        <v>9</v>
      </c>
      <c r="E17" t="s" s="8"/>
    </row>
    <row r="18">
      <c r="A18"/>
      <c r="B18" t="s">
        <v>12</v>
      </c>
      <c r="C18" s="10">
        <f>B2*0.0006</f>
        <v>0.06</v>
      </c>
      <c r="D18" t="s">
        <v>11</v>
      </c>
      <c r="E18" t="s" s="8"/>
    </row>
    <row r="19">
      <c r="A19"/>
      <c r="B19" t="s">
        <v>43</v>
      </c>
      <c r="C19" s="10">
        <f>B2*0.00002</f>
        <v>0.002</v>
      </c>
      <c r="D19" t="s">
        <v>11</v>
      </c>
      <c r="E19" t="s" s="8"/>
    </row>
    <row r="20">
      <c r="A20"/>
      <c r="B20" t="s">
        <v>44</v>
      </c>
      <c r="C20" s="10">
        <f>B2*0.00006</f>
        <v>0.006</v>
      </c>
      <c r="D20" t="s">
        <v>11</v>
      </c>
      <c r="E20" t="s" s="8"/>
    </row>
    <row r="21">
      <c r="A21"/>
      <c r="B21" t="s">
        <v>45</v>
      </c>
      <c r="C21" s="10">
        <f>B2*0.00002</f>
        <v>0.002</v>
      </c>
      <c r="D21" t="s">
        <v>11</v>
      </c>
      <c r="E21" t="s" s="8"/>
    </row>
    <row r="22">
      <c r="A22" t="s" s="11">
        <v>17</v>
      </c>
      <c r="B22" t="s" s="12">
        <v>49</v>
      </c>
      <c r="C22"/>
      <c r="D22"/>
      <c r="E22" t="s" s="8"/>
    </row>
    <row r="23">
      <c r="A23"/>
      <c r="B23" t="s">
        <v>46</v>
      </c>
      <c r="C23" s="10">
        <f>B2*0.02</f>
        <v>2</v>
      </c>
      <c r="D23" t="s">
        <v>9</v>
      </c>
      <c r="E23" t="s" s="8"/>
    </row>
    <row r="24">
      <c r="A24"/>
      <c r="B24" t="s">
        <v>47</v>
      </c>
      <c r="C24" s="10">
        <f>B2*0.005</f>
        <v>0.5</v>
      </c>
      <c r="D24" t="s">
        <v>11</v>
      </c>
      <c r="E24" t="s" s="8"/>
    </row>
    <row r="25">
      <c r="A25" t="s" s="13">
        <v>22</v>
      </c>
      <c r="B25"/>
      <c r="C25"/>
      <c r="D25"/>
      <c r="E25" t="s" s="8"/>
    </row>
  </sheetData>
  <sheetProtection sheet="1" formatRows="0" formatColumns="0"/>
  <mergeCells count="6">
    <mergeCell ref="A1:D1"/>
    <mergeCell ref="A4:D4"/>
    <mergeCell ref="B15:D15"/>
    <mergeCell ref="B16:D16"/>
    <mergeCell ref="B22:D22"/>
    <mergeCell ref="A25:D25"/>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50</v>
      </c>
      <c r="B1"/>
      <c r="C1"/>
      <c r="D1"/>
      <c r="E1" t="s" s="3">
        <v>1</v>
      </c>
    </row>
    <row r="2">
      <c r="A2" t="s" s="4">
        <v>24</v>
      </c>
      <c r="B2" s="14">
        <v>8</v>
      </c>
      <c r="C2" t="s">
        <v>9</v>
      </c>
      <c r="D2" t="s" s="7">
        <v>25</v>
      </c>
      <c r="E2" t="s" s="8"/>
    </row>
    <row r="3">
      <c r="A3"/>
      <c r="B3"/>
      <c r="C3"/>
      <c r="D3"/>
      <c r="E3" t="s" s="8"/>
    </row>
    <row r="4">
      <c r="A4" t="s" s="9">
        <v>51</v>
      </c>
      <c r="B4"/>
      <c r="C4"/>
      <c r="D4"/>
      <c r="E4" t="s" s="8"/>
    </row>
    <row r="5">
      <c r="A5" t="s" s="4">
        <v>6</v>
      </c>
      <c r="B5"/>
      <c r="C5"/>
      <c r="D5"/>
      <c r="E5" t="s" s="8"/>
    </row>
    <row r="6">
      <c r="A6"/>
      <c r="B6" t="s">
        <v>27</v>
      </c>
      <c r="C6" s="10">
        <f>B2*0.775</f>
        <v>6.2</v>
      </c>
      <c r="D6" t="s">
        <v>9</v>
      </c>
      <c r="E6" t="s" s="8"/>
    </row>
    <row r="7">
      <c r="A7"/>
      <c r="B7" t="s">
        <v>52</v>
      </c>
      <c r="C7" s="10">
        <f>B2*0.2</f>
        <v>1.6</v>
      </c>
      <c r="D7" t="s">
        <v>9</v>
      </c>
      <c r="E7" t="s" s="8"/>
    </row>
    <row r="8">
      <c r="A8"/>
      <c r="B8" t="s">
        <v>28</v>
      </c>
      <c r="C8" s="10">
        <f>B2*0.025</f>
        <v>0.2</v>
      </c>
      <c r="D8" t="s">
        <v>11</v>
      </c>
      <c r="E8" t="s" s="8"/>
    </row>
    <row r="9">
      <c r="A9"/>
      <c r="B9"/>
      <c r="C9"/>
      <c r="D9"/>
      <c r="E9" t="s" s="8"/>
    </row>
    <row r="10">
      <c r="A10" t="s" s="11">
        <v>15</v>
      </c>
      <c r="B10" t="s" s="12">
        <v>53</v>
      </c>
      <c r="C10"/>
      <c r="D10"/>
      <c r="E10" t="s" s="8"/>
    </row>
    <row r="11">
      <c r="A11"/>
      <c r="B11" t="s">
        <v>27</v>
      </c>
      <c r="C11" s="10">
        <f>B2*0.775</f>
        <v>6.2</v>
      </c>
      <c r="D11" t="s">
        <v>9</v>
      </c>
      <c r="E11" t="s" s="8"/>
    </row>
    <row r="12">
      <c r="A12"/>
      <c r="B12" t="s">
        <v>52</v>
      </c>
      <c r="C12" s="10">
        <f>B2*0.2</f>
        <v>1.6</v>
      </c>
      <c r="D12" t="s">
        <v>9</v>
      </c>
      <c r="E12" t="s" s="8"/>
    </row>
    <row r="13">
      <c r="A13"/>
      <c r="B13" t="s">
        <v>28</v>
      </c>
      <c r="C13" s="10">
        <f>B2*0.025</f>
        <v>0.2</v>
      </c>
      <c r="D13" t="s">
        <v>11</v>
      </c>
      <c r="E13" t="s" s="8"/>
    </row>
    <row r="14">
      <c r="A14" t="s" s="13">
        <v>22</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2026-09-15T19:05:51Z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2026-09-15T19:05:51Z</dcterms:modified>
  <cp:revision>1</cp:revision>
</cp:coreProperties>
</file>