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BELOTTE DE LAPIN (CUISSES)" sheetId="1" r:id="rId1"/>
    <sheet name="Fond de volaille reconstitue (c" sheetId="2" r:id="rId2"/>
  </sheets>
</workbook>
</file>

<file path=xl/sharedStrings.xml><?xml version="1.0" encoding="utf-8"?>
<sst xmlns="http://schemas.openxmlformats.org/spreadsheetml/2006/main" count="40" uniqueCount="40">
  <si>
    <t>GIBELOTTE DE LAPIN (CUISSES)</t>
  </si>
  <si>
    <t>Annotations</t>
  </si>
  <si>
    <t>Quantité souhaitée</t>
  </si>
  <si>
    <t>pc</t>
  </si>
  <si>
    <t>référence : 100 pc</t>
  </si>
  <si>
    <t>GIBELOTTE DE LAPIN (CUISSES)  GRO_CDC_104B</t>
  </si>
  <si>
    <t>Ingrédients</t>
  </si>
  <si>
    <t xml:space="preserve">    Cuisse de lapin (piece) (conv.)</t>
  </si>
  <si>
    <t xml:space="preserve">    Échalotes ciselées surgelées</t>
  </si>
  <si>
    <t>kg</t>
  </si>
  <si>
    <t xml:space="preserve">    Ail haché IQF</t>
  </si>
  <si>
    <t xml:space="preserve">    Vin blanc bib 10L UE</t>
  </si>
  <si>
    <t>lt</t>
  </si>
  <si>
    <t xml:space="preserve">    Fond de volaille reconstitue (collectivite) — voir l'onglet "Fond de volaille reconstitue (c"</t>
  </si>
  <si>
    <t xml:space="preserve">    Farine de blé T55</t>
  </si>
  <si>
    <t xml:space="preserve">    Poitrine de porc fraîche</t>
  </si>
  <si>
    <t xml:space="preserve">    Champignons hôtel pieds morceaux boîte 5/1</t>
  </si>
  <si>
    <t xml:space="preserve">    Bouquet garni sachet dose</t>
  </si>
  <si>
    <t xml:space="preserve">    CERFEUIL (KG) (conv.)</t>
  </si>
  <si>
    <t xml:space="preserve">    CIBOULETTE (KG) (conv.)</t>
  </si>
  <si>
    <t xml:space="preserve">    Crème fraîche liquide 15% MG allégée</t>
  </si>
  <si>
    <t xml:space="preserve">    Sel fin de cuisine</t>
  </si>
  <si>
    <t xml:space="preserve">    Poivre noir moulu</t>
  </si>
  <si>
    <t xml:space="preserve">    Huile de tournesol raffinée vrac</t>
  </si>
  <si>
    <t xml:space="preserve">    Beurre doux 82% MG plaquette</t>
  </si>
  <si>
    <t>1.</t>
  </si>
  <si>
    <t>2.</t>
  </si>
  <si>
    <t>3.</t>
  </si>
  <si>
    <t>4.</t>
  </si>
  <si>
    <t>5.</t>
  </si>
  <si>
    <t>Respecter la procedure de fin de cuisson. Stocker en armoire chaude et maintenir a +63°C a coeur, en attente de consommation.</t>
  </si>
  <si>
    <t>6.</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</si>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</sst>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B2*0.0015</f>
        <v>0.15</v>
      </c>
      <c r="D8" t="s">
        <v>9</v>
      </c>
      <c r="E8" t="s" s="8"/>
    </row>
    <row r="9">
      <c r="A9"/>
      <c r="B9" t="s">
        <v>11</v>
      </c>
      <c r="C9" s="10">
        <f>B2*0.04</f>
        <v>4</v>
      </c>
      <c r="D9" t="s">
        <v>12</v>
      </c>
      <c r="E9" t="s" s="8"/>
    </row>
    <row r="10">
      <c r="A10"/>
      <c r="B10" t="s">
        <v>13</v>
      </c>
      <c r="C10" s="10">
        <f>B2*0.1</f>
        <v>10</v>
      </c>
      <c r="D10" t="s">
        <v>12</v>
      </c>
      <c r="E10" t="s" s="8"/>
    </row>
    <row r="11">
      <c r="A11"/>
      <c r="B11" t="s">
        <v>14</v>
      </c>
      <c r="C11" s="10">
        <f>B2*0.005</f>
        <v>0.5</v>
      </c>
      <c r="D11" t="s">
        <v>9</v>
      </c>
      <c r="E11" t="s" s="8"/>
    </row>
    <row r="12">
      <c r="A12"/>
      <c r="B12" t="s">
        <v>15</v>
      </c>
      <c r="C12" s="10">
        <f>B2*0.03</f>
        <v>3</v>
      </c>
      <c r="D12" t="s">
        <v>9</v>
      </c>
      <c r="E12" t="s" s="8"/>
    </row>
    <row r="13">
      <c r="A13"/>
      <c r="B13" t="s">
        <v>16</v>
      </c>
      <c r="C13" s="10">
        <f>B2*0.046</f>
        <v>4.6</v>
      </c>
      <c r="D13" t="s">
        <v>9</v>
      </c>
      <c r="E13" t="s" s="8"/>
    </row>
    <row r="14">
      <c r="A14"/>
      <c r="B14" t="s">
        <v>17</v>
      </c>
      <c r="C14" s="10">
        <f>B2*0.01</f>
        <v>1</v>
      </c>
      <c r="D14" t="s">
        <v>3</v>
      </c>
      <c r="E14" t="s" s="8"/>
    </row>
    <row r="15">
      <c r="A15"/>
      <c r="B15" t="s">
        <v>18</v>
      </c>
      <c r="C15" s="10">
        <f>B2*0.001</f>
        <v>0.1</v>
      </c>
      <c r="D15" t="s">
        <v>9</v>
      </c>
      <c r="E15" t="s" s="8"/>
    </row>
    <row r="16">
      <c r="A16"/>
      <c r="B16" t="s">
        <v>19</v>
      </c>
      <c r="C16" s="10">
        <f>B2*0.001</f>
        <v>0.1</v>
      </c>
      <c r="D16" t="s">
        <v>9</v>
      </c>
      <c r="E16" t="s" s="8"/>
    </row>
    <row r="17">
      <c r="A17"/>
      <c r="B17" t="s">
        <v>20</v>
      </c>
      <c r="C17" s="10">
        <f>B2*0.02</f>
        <v>2</v>
      </c>
      <c r="D17" t="s">
        <v>12</v>
      </c>
      <c r="E17" t="s" s="8"/>
    </row>
    <row r="18">
      <c r="A18"/>
      <c r="B18" t="s">
        <v>21</v>
      </c>
      <c r="C18" s="10">
        <f>B2*0.00073</f>
        <v>0.073</v>
      </c>
      <c r="D18" t="s">
        <v>9</v>
      </c>
      <c r="E18" t="s" s="8"/>
    </row>
    <row r="19">
      <c r="A19"/>
      <c r="B19" t="s">
        <v>22</v>
      </c>
      <c r="C19" s="10">
        <f>B2*0.00007</f>
        <v>0.007</v>
      </c>
      <c r="D19" t="s">
        <v>9</v>
      </c>
      <c r="E19" t="s" s="8"/>
    </row>
    <row r="20">
      <c r="A20"/>
      <c r="B20" t="s">
        <v>23</v>
      </c>
      <c r="C20" s="10">
        <f>B2*0.0025</f>
        <v>0.25</v>
      </c>
      <c r="D20" t="s">
        <v>12</v>
      </c>
      <c r="E20" t="s" s="8"/>
    </row>
    <row r="21">
      <c r="A21"/>
      <c r="B21" t="s">
        <v>24</v>
      </c>
      <c r="C21" s="10">
        <f>B2*0.0025</f>
        <v>0.25</v>
      </c>
      <c r="D21" t="s">
        <v>9</v>
      </c>
      <c r="E21" t="s" s="8"/>
    </row>
    <row r="22">
      <c r="A22"/>
      <c r="B22"/>
      <c r="C22"/>
      <c r="D22"/>
      <c r="E22" t="s" s="8"/>
    </row>
    <row r="23">
      <c r="A23" t="s" s="11">
        <v>25</v>
      </c>
      <c r="B23" t="inlineStr" s="12">
        <is>
          <t>Mise en place du poste de travail — Verifier les DLC, peser les denrees, selectionner le materiel necessaire. Laver et desinfecter le materiel et le poste de travail en suivant les protocoles.</t>
        </is>
      </c>
      <c r="C23"/>
      <c r="D23"/>
      <c r="E23" t="s" s="8"/>
    </row>
    <row r="24">
      <c r="A24" t="s" s="11">
        <v>26</v>
      </c>
      <c r="B24"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C24"/>
      <c r="D24"/>
      <c r="E24" t="s" s="8"/>
    </row>
    <row r="25">
      <c r="A25"/>
      <c r="B25" t="s">
        <v>7</v>
      </c>
      <c r="C25" s="10">
        <f>B2*1</f>
        <v>100</v>
      </c>
      <c r="D25" t="s">
        <v>3</v>
      </c>
      <c r="E25" t="s" s="8"/>
    </row>
    <row r="26">
      <c r="A26"/>
      <c r="B26" t="s">
        <v>11</v>
      </c>
      <c r="C26" s="10">
        <f>B2*0.04</f>
        <v>4</v>
      </c>
      <c r="D26" t="s">
        <v>12</v>
      </c>
      <c r="E26" t="s" s="8"/>
    </row>
    <row r="27">
      <c r="A27"/>
      <c r="B27" t="s">
        <v>13</v>
      </c>
      <c r="C27" s="10">
        <f>B2*0.1</f>
        <v>10</v>
      </c>
      <c r="D27" t="s">
        <v>12</v>
      </c>
      <c r="E27" t="s" s="8"/>
    </row>
    <row r="28">
      <c r="A28"/>
      <c r="B28" t="s">
        <v>15</v>
      </c>
      <c r="C28" s="10">
        <f>B2*0.03</f>
        <v>3</v>
      </c>
      <c r="D28" t="s">
        <v>9</v>
      </c>
      <c r="E28" t="s" s="8"/>
    </row>
    <row r="29">
      <c r="A29"/>
      <c r="B29" t="s">
        <v>16</v>
      </c>
      <c r="C29" s="10">
        <f>B2*0.046</f>
        <v>4.6</v>
      </c>
      <c r="D29" t="s">
        <v>9</v>
      </c>
      <c r="E29" t="s" s="8"/>
    </row>
    <row r="30">
      <c r="A30"/>
      <c r="B30" t="s">
        <v>17</v>
      </c>
      <c r="C30" s="10">
        <f>B2*0.01</f>
        <v>1</v>
      </c>
      <c r="D30" t="s">
        <v>3</v>
      </c>
      <c r="E30" t="s" s="8"/>
    </row>
    <row r="31">
      <c r="A31"/>
      <c r="B31" t="s">
        <v>18</v>
      </c>
      <c r="C31" s="10">
        <f>B2*0.001</f>
        <v>0.1</v>
      </c>
      <c r="D31" t="s">
        <v>9</v>
      </c>
      <c r="E31" t="s" s="8"/>
    </row>
    <row r="32">
      <c r="A32"/>
      <c r="B32" t="s">
        <v>19</v>
      </c>
      <c r="C32" s="10">
        <f>B2*0.001</f>
        <v>0.1</v>
      </c>
      <c r="D32" t="s">
        <v>9</v>
      </c>
      <c r="E32" t="s" s="8"/>
    </row>
    <row r="33">
      <c r="A33" t="s" s="11">
        <v>27</v>
      </c>
      <c r="B33"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C33"/>
      <c r="D33"/>
      <c r="E33" t="s" s="8"/>
    </row>
    <row r="34">
      <c r="A34"/>
      <c r="B34" t="s">
        <v>8</v>
      </c>
      <c r="C34" s="10">
        <f>B2*0.01</f>
        <v>1</v>
      </c>
      <c r="D34" t="s">
        <v>9</v>
      </c>
      <c r="E34" t="s" s="8"/>
    </row>
    <row r="35">
      <c r="A35"/>
      <c r="B35" t="s">
        <v>14</v>
      </c>
      <c r="C35" s="10">
        <f>B2*0.005</f>
        <v>0.5</v>
      </c>
      <c r="D35" t="s">
        <v>9</v>
      </c>
      <c r="E35" t="s" s="8"/>
    </row>
    <row r="36">
      <c r="A36"/>
      <c r="B36" t="s">
        <v>21</v>
      </c>
      <c r="C36" s="10">
        <f>B2*0.00073</f>
        <v>0.073</v>
      </c>
      <c r="D36" t="s">
        <v>9</v>
      </c>
      <c r="E36" t="s" s="8"/>
    </row>
    <row r="37">
      <c r="A37"/>
      <c r="B37" t="s">
        <v>22</v>
      </c>
      <c r="C37" s="10">
        <f>B2*0.00007</f>
        <v>0.007</v>
      </c>
      <c r="D37" t="s">
        <v>9</v>
      </c>
      <c r="E37" t="s" s="8"/>
    </row>
    <row r="38">
      <c r="A38"/>
      <c r="B38" t="s">
        <v>23</v>
      </c>
      <c r="C38" s="10">
        <f>B2*0.0025</f>
        <v>0.25</v>
      </c>
      <c r="D38" t="s">
        <v>12</v>
      </c>
      <c r="E38" t="s" s="8"/>
    </row>
    <row r="39">
      <c r="A39"/>
      <c r="B39" t="s">
        <v>24</v>
      </c>
      <c r="C39" s="10">
        <f>B2*0.0025</f>
        <v>0.25</v>
      </c>
      <c r="D39" t="s">
        <v>9</v>
      </c>
      <c r="E39" t="s" s="8"/>
    </row>
    <row r="40">
      <c r="A40" t="s" s="11">
        <v>28</v>
      </c>
      <c r="B40"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C40"/>
      <c r="D40"/>
      <c r="E40" t="s" s="8"/>
    </row>
    <row r="41">
      <c r="A41"/>
      <c r="B41" t="s">
        <v>20</v>
      </c>
      <c r="C41" s="10">
        <f>B2*0.02</f>
        <v>2</v>
      </c>
      <c r="D41" t="s">
        <v>12</v>
      </c>
      <c r="E41" t="s" s="8"/>
    </row>
    <row r="42">
      <c r="A42" t="s" s="11">
        <v>29</v>
      </c>
      <c r="B42" t="s" s="12">
        <v>30</v>
      </c>
      <c r="C42"/>
      <c r="D42"/>
      <c r="E42" t="s" s="8"/>
    </row>
    <row r="43">
      <c r="A43" t="s" s="11">
        <v>31</v>
      </c>
      <c r="B43" t="inlineStr" s="12">
        <is>
          <t>Dresser et servir — Dresser un morceau de lapin et de la garniture sur une assiette. Napper de sauce et parsemer de ciboulette ou de pluches de cerfeuil. Accompagner de pates, de pommes de terre sautees ou vapeur, de polenta, etc.</t>
        </is>
      </c>
      <c r="C43"/>
      <c r="D43"/>
      <c r="E43" t="s" s="8"/>
    </row>
    <row r="44">
      <c r="A44"/>
      <c r="B44" t="s">
        <v>18</v>
      </c>
      <c r="C44" s="10">
        <f>B2*0.001</f>
        <v>0.1</v>
      </c>
      <c r="D44" t="s">
        <v>9</v>
      </c>
      <c r="E44" t="s" s="8"/>
    </row>
    <row r="45">
      <c r="A45"/>
      <c r="B45" t="s">
        <v>19</v>
      </c>
      <c r="C45" s="10">
        <f>B2*0.001</f>
        <v>0.1</v>
      </c>
      <c r="D45" t="s">
        <v>9</v>
      </c>
      <c r="E45" t="s" s="8"/>
    </row>
    <row r="46">
      <c r="A46" t="s" s="13">
        <v>32</v>
      </c>
      <c r="B46"/>
      <c r="C46"/>
      <c r="D46"/>
      <c r="E46" t="s" s="8"/>
    </row>
  </sheetData>
  <sheetProtection sheet="1" formatRows="0" formatColumns="0"/>
  <mergeCells count="9">
    <mergeCell ref="A1:D1"/>
    <mergeCell ref="A4:D4"/>
    <mergeCell ref="B23:D23"/>
    <mergeCell ref="B24:D24"/>
    <mergeCell ref="B33:D33"/>
    <mergeCell ref="B40:D40"/>
    <mergeCell ref="B42:D42"/>
    <mergeCell ref="B43:D43"/>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10</v>
      </c>
      <c r="C2" t="s">
        <v>12</v>
      </c>
      <c r="D2" t="s" s="7">
        <v>35</v>
      </c>
      <c r="E2" t="s" s="8"/>
    </row>
    <row r="3">
      <c r="A3"/>
      <c r="B3"/>
      <c r="C3"/>
      <c r="D3"/>
      <c r="E3" t="s" s="8"/>
    </row>
    <row r="4">
      <c r="A4" t="s" s="9">
        <v>36</v>
      </c>
      <c r="B4"/>
      <c r="C4"/>
      <c r="D4"/>
      <c r="E4" t="s" s="8"/>
    </row>
    <row r="5">
      <c r="A5" t="s" s="4">
        <v>6</v>
      </c>
      <c r="B5"/>
      <c r="C5"/>
      <c r="D5"/>
      <c r="E5" t="s" s="8"/>
    </row>
    <row r="6">
      <c r="A6"/>
      <c r="B6" t="s">
        <v>37</v>
      </c>
      <c r="C6" s="10">
        <f>B2*0.975</f>
        <v>9.75</v>
      </c>
      <c r="D6" t="s">
        <v>12</v>
      </c>
      <c r="E6" t="s" s="8"/>
    </row>
    <row r="7">
      <c r="A7"/>
      <c r="B7" t="s">
        <v>38</v>
      </c>
      <c r="C7" s="10">
        <f>B2*0.025</f>
        <v>0.25</v>
      </c>
      <c r="D7" t="s">
        <v>9</v>
      </c>
      <c r="E7" t="s" s="8"/>
    </row>
    <row r="8">
      <c r="A8"/>
      <c r="B8"/>
      <c r="C8"/>
      <c r="D8"/>
      <c r="E8" t="s" s="8"/>
    </row>
    <row r="9">
      <c r="A9" t="s" s="11">
        <v>25</v>
      </c>
      <c r="B9" t="s" s="12">
        <v>39</v>
      </c>
      <c r="C9"/>
      <c r="D9"/>
      <c r="E9" t="s" s="8"/>
    </row>
    <row r="10">
      <c r="A10"/>
      <c r="B10" t="s">
        <v>37</v>
      </c>
      <c r="C10" s="10">
        <f>B2*0.975</f>
        <v>9.75</v>
      </c>
      <c r="D10" t="s">
        <v>12</v>
      </c>
      <c r="E10" t="s" s="8"/>
    </row>
    <row r="11">
      <c r="A11"/>
      <c r="B11" t="s">
        <v>38</v>
      </c>
      <c r="C11" s="10">
        <f>B2*0.025</f>
        <v>0.25</v>
      </c>
      <c r="D11" t="s">
        <v>9</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2026-09-15T20:40:52Z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2026-09-15T20:40:52Z</dcterms:modified>
  <cp:revision>1</cp:revision>
</cp:coreProperties>
</file>