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RICASSEE DE VOLAILLE A L'ANCIE" sheetId="1" r:id="rId1"/>
    <sheet name="Fond de volaille reconstitue (c" sheetId="2" r:id="rId2"/>
    <sheet name="Roux Blanc" sheetId="3" r:id="rId3"/>
    <sheet name="PETITS OIGNONS GRELOTS GLACES A" sheetId="4" r:id="rId4"/>
  </sheets>
</workbook>
</file>

<file path=xl/sharedStrings.xml><?xml version="1.0" encoding="utf-8"?>
<sst xmlns="http://schemas.openxmlformats.org/spreadsheetml/2006/main" count="52" uniqueCount="52">
  <si>
    <t>FRICASSEE DE VOLAILLE A L'ANCIENNE (P.A.C.)</t>
  </si>
  <si>
    <t>Annotations</t>
  </si>
  <si>
    <t>Quantité souhaitée</t>
  </si>
  <si>
    <t>pc</t>
  </si>
  <si>
    <t>référence : 100 pc</t>
  </si>
  <si>
    <t>FRICASSEE DE VOLAILLE A L'ANCIENNE (P.A.C.)  GRO_CDC_101A</t>
  </si>
  <si>
    <t>Ingrédients</t>
  </si>
  <si>
    <t xml:space="preserve">    Poulet PAC (piece) (conv.)</t>
  </si>
  <si>
    <t xml:space="preserve">    Oignons émincés surgelés</t>
  </si>
  <si>
    <t>kg</t>
  </si>
  <si>
    <t xml:space="preserve">    Fond de volaille reconstitue (collectivite) — voir l'onglet "Fond de volaille reconstitue (c"</t>
  </si>
  <si>
    <t>lt</t>
  </si>
  <si>
    <t xml:space="preserve">    Glace de viande</t>
  </si>
  <si>
    <t xml:space="preserve">    Crème fraîche liquide 15% MG allégée</t>
  </si>
  <si>
    <t xml:space="preserve">    Sel fin de cuisine</t>
  </si>
  <si>
    <t xml:space="preserve">    Poivre blanc moulu</t>
  </si>
  <si>
    <t xml:space="preserve">    Roux Blanc — voir l'onglet "Roux Blanc"</t>
  </si>
  <si>
    <t xml:space="preserve">    PETITS OIGNONS GRELOTS GLACES A BRUN ET A BLANC — voir l'onglet "PETITS OIGNONS GRELOTS GLACES A"</t>
  </si>
  <si>
    <t xml:space="preserve">    Champignons hôtel pieds morceaux boîte 5/1</t>
  </si>
  <si>
    <t>1.</t>
  </si>
  <si>
    <t>2.</t>
  </si>
  <si>
    <t>3.</t>
  </si>
  <si>
    <t>4.</t>
  </si>
  <si>
    <t>5.</t>
  </si>
  <si>
    <t>Preparer la garniture — Glacer les petits oignons a blanc (voir la recette). Passer au four les champignons sur la position vapeur. Reserver au chaud.</t>
  </si>
  <si>
    <t>6.</t>
  </si>
  <si>
    <t>7.</t>
  </si>
  <si>
    <t>Dresser et servir — Dresser les portions de volaille avec la garniture a l'assiette. Napper de sauce. Accompagner de riz pilaf.</t>
  </si>
  <si>
    <t>CUIS.web — Portage du CUIS Clipper de 1992 par Palika &amp; Bernard Vandendaele (créateur du moteur récursif d'origine)</t>
  </si>
  <si>
    <t>Fond de volaille reconstitue (collectivite)</t>
  </si>
  <si>
    <t>Quantité totale à produire (cumulée)</t>
  </si>
  <si>
    <t>référence : 1 lt — lot unique couvrant tous les usages</t>
  </si>
  <si>
    <t>Fond de volaille reconstitue (collectivite)  GRO-FOND-VOLAIL</t>
  </si>
  <si>
    <t xml:space="preserve">    EAU</t>
  </si>
  <si>
    <t xml:space="preserve">    Fonds Brun Lié (Knorr Professional)</t>
  </si>
  <si>
    <t>[DISSOUDRE] Délayer la poudre dans l'eau froide en fouettant, puis porter à ébullition en remuant régulièrement.</t>
  </si>
  <si>
    <t>Roux Blanc</t>
  </si>
  <si>
    <t>référence : 1 kg — lot unique couvrant tous les usages</t>
  </si>
  <si>
    <t>Roux Blanc  00SAU_REC001</t>
  </si>
  <si>
    <t xml:space="preserve">    Beurre de cuisine bloc 10 kg</t>
  </si>
  <si>
    <t xml:space="preserve">    farine de blé tamisée type 55</t>
  </si>
  <si>
    <t>[METTRE EN PLACE] Mettre en place — Peser, mesurer et contrôler les denrées. Tamiser la farine. Découper le beurre en parcelles.</t>
  </si>
  <si>
    <t>ℹ 3 à 4 min</t>
  </si>
  <si>
    <t>[REFROIDIR] Refroidir rapidement — Retirer la sauteuse du feu. Si nécessaire, plonger le fond dans une plaque d'eau froide pour stopper la cuisson.</t>
  </si>
  <si>
    <t>PETITS OIGNONS GRELOTS GLACES A BRUN ET A BLANC</t>
  </si>
  <si>
    <t>référence : 100 pc — lot unique couvrant tous les usages</t>
  </si>
  <si>
    <t>PETITS OIGNONS GRELOTS GLACES A BRUN ET A BLANC  GRO_CDC_169</t>
  </si>
  <si>
    <t xml:space="preserve">    Petits oignons blancs surgelés</t>
  </si>
  <si>
    <t xml:space="preserve">    Beurre doux 82% MG plaquette</t>
  </si>
  <si>
    <t xml:space="preserve">    Sucre blanc cristal sac 25 kg</t>
  </si>
  <si>
    <t>Preparations preliminaires — Deconditionner les petits oignons grelots suivant la procedure. Dans une calotte, faire fondre le beurre.</t>
  </si>
  <si>
    <t>Decanter — Debarrasser delicatement les petits oignons directement sur le plat a garnir, ou bien reserver dans le bac de cuisson en attente d'utilisation.</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</si>
</sst>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3"/>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B2*0.2</f>
        <v>20</v>
      </c>
      <c r="D6" t="s">
        <v>3</v>
      </c>
      <c r="E6" t="s" s="8"/>
    </row>
    <row r="7">
      <c r="A7"/>
      <c r="B7" t="s">
        <v>8</v>
      </c>
      <c r="C7" s="10">
        <f>B2*0.02</f>
        <v>2</v>
      </c>
      <c r="D7" t="s">
        <v>9</v>
      </c>
      <c r="E7" t="s" s="8"/>
    </row>
    <row r="8">
      <c r="A8"/>
      <c r="B8" t="s">
        <v>10</v>
      </c>
      <c r="C8" s="10">
        <f>B2*0.14</f>
        <v>14</v>
      </c>
      <c r="D8" t="s">
        <v>11</v>
      </c>
      <c r="E8" t="s" s="8"/>
    </row>
    <row r="9">
      <c r="A9"/>
      <c r="B9" t="s">
        <v>12</v>
      </c>
      <c r="C9" s="10">
        <f>B2*0.001</f>
        <v>0.1</v>
      </c>
      <c r="D9" t="s">
        <v>9</v>
      </c>
      <c r="E9" t="s" s="8"/>
    </row>
    <row r="10">
      <c r="A10"/>
      <c r="B10" t="s">
        <v>13</v>
      </c>
      <c r="C10" s="10">
        <f>B2*0.03</f>
        <v>3</v>
      </c>
      <c r="D10" t="s">
        <v>11</v>
      </c>
      <c r="E10" t="s" s="8"/>
    </row>
    <row r="11">
      <c r="A11"/>
      <c r="B11" t="s">
        <v>14</v>
      </c>
      <c r="C11" s="10">
        <f>B2*0.00073</f>
        <v>0.073</v>
      </c>
      <c r="D11" t="s">
        <v>9</v>
      </c>
      <c r="E11" t="s" s="8"/>
    </row>
    <row r="12">
      <c r="A12"/>
      <c r="B12" t="s">
        <v>15</v>
      </c>
      <c r="C12" s="10">
        <f>B2*0.00007</f>
        <v>0.007</v>
      </c>
      <c r="D12" t="s">
        <v>9</v>
      </c>
      <c r="E12" t="s" s="8"/>
    </row>
    <row r="13">
      <c r="A13"/>
      <c r="B13" t="s">
        <v>16</v>
      </c>
      <c r="C13" s="10">
        <f>B2*0.0144</f>
        <v>1.44</v>
      </c>
      <c r="D13" t="s">
        <v>9</v>
      </c>
      <c r="E13" t="s" s="8"/>
    </row>
    <row r="14">
      <c r="A14"/>
      <c r="B14" t="s">
        <v>17</v>
      </c>
      <c r="C14" s="10">
        <f>B2*0.75</f>
        <v>75</v>
      </c>
      <c r="D14" t="s">
        <v>3</v>
      </c>
      <c r="E14" t="s" s="8"/>
    </row>
    <row r="15">
      <c r="A15"/>
      <c r="B15" t="s">
        <v>18</v>
      </c>
      <c r="C15" s="10">
        <f>B2*0.046</f>
        <v>4.6</v>
      </c>
      <c r="D15" t="s">
        <v>9</v>
      </c>
      <c r="E15" t="s" s="8"/>
    </row>
    <row r="16">
      <c r="A16"/>
      <c r="B16"/>
      <c r="C16"/>
      <c r="D16"/>
      <c r="E16" t="s" s="8"/>
    </row>
    <row r="17">
      <c r="A17" t="s" s="11">
        <v>19</v>
      </c>
      <c r="B17" t="inlineStr" s="12">
        <is>
          <t>Mise en place du poste de travail — Verifier les DLC, peser les denrees, selectionner le materiel necessaire. Laver et desinfecter le materiel et le poste de travail en suivant les protocoles.</t>
        </is>
      </c>
      <c r="C17"/>
      <c r="D17"/>
      <c r="E17" t="s" s="8"/>
    </row>
    <row r="18">
      <c r="A18" t="s" s="11">
        <v>20</v>
      </c>
      <c r="B18" t="inlineStr" s="12">
        <is>
          <t>Preparations preliminaires — Deconditionner les volailles suivant la procedure. Habiller et portionner les volailles. Reserver au froid. Peler, laver et desinfecter les oignons. Au cutter, hacher finement les oignons. Reserver au froid. Deconditionner les champignons suivant la procedure. Egoutter les champignons dans 1 bac GN 1/1 H 100 perfore. Recuperer le jus de champignons dans une calotte. Reserver au froid le bac contenant les champignons, double d'un bac GN 1/1 H 65 plein. Dans un rondeau, realiser la rehydratation de 14 litres de fond blanc de volaille, en se reportant aux recommandations du fabricant.</t>
        </is>
      </c>
      <c r="C18"/>
      <c r="D18"/>
      <c r="E18" t="s" s="8"/>
    </row>
    <row r="19">
      <c r="A19"/>
      <c r="B19" t="s">
        <v>7</v>
      </c>
      <c r="C19" s="10">
        <f>B2*0.2</f>
        <v>20</v>
      </c>
      <c r="D19" t="s">
        <v>3</v>
      </c>
      <c r="E19" t="s" s="8"/>
    </row>
    <row r="20">
      <c r="A20"/>
      <c r="B20" t="s">
        <v>8</v>
      </c>
      <c r="C20" s="10">
        <f>B2*0.02</f>
        <v>2</v>
      </c>
      <c r="D20" t="s">
        <v>9</v>
      </c>
      <c r="E20" t="s" s="8"/>
    </row>
    <row r="21">
      <c r="A21"/>
      <c r="B21" t="s">
        <v>10</v>
      </c>
      <c r="C21" s="10">
        <f>B2*0.14</f>
        <v>14</v>
      </c>
      <c r="D21" t="s">
        <v>11</v>
      </c>
      <c r="E21" t="s" s="8"/>
    </row>
    <row r="22">
      <c r="A22"/>
      <c r="B22" t="s">
        <v>18</v>
      </c>
      <c r="C22" s="10">
        <f>B2*0.046</f>
        <v>4.6</v>
      </c>
      <c r="D22" t="s">
        <v>9</v>
      </c>
      <c r="E22" t="s" s="8"/>
    </row>
    <row r="23">
      <c r="A23" t="s" s="11">
        <v>21</v>
      </c>
      <c r="B23" t="inlineStr" s="12">
        <is>
          <t>Faire raidir les portions de volaille — Saler et poivrer les portions de volaille sur les deux faces. Premiere methode : Prechauffer le four sur la position mixte a +120°C. Disposer les portions de volaille sur 8 grilles de cuisson. Etager les grilles sur l'echelle de cuisson. Enfourner et laisser raidir les portions sans coloration. Reserver dans 1 bac GN 2/1 en polycarbonate muni d'une grille egouttoir. Deuxieme methode : En sauteuse, dans le beurre chaud, faire raidir la volaille sans coloration. Egoutter les portions dans 1 bac GN 2/1 H 250 monte sur un cuvier roulant, garde a proximite de votre sauteuse.</t>
        </is>
      </c>
      <c r="C23"/>
      <c r="D23"/>
      <c r="E23" t="s" s="8"/>
    </row>
    <row r="24">
      <c r="A24" t="s" s="11">
        <v>22</v>
      </c>
      <c r="B24" t="inlineStr" s="12">
        <is>
          <t>Marquer la cuisson des volailles — Pour la cuisson en sauteuse : Eliminer la graisse de cuisson et les particules carbonisees. En sauteuse, faire fondre le beurre du roux et faire suer les oignons haches. Ajouter la farine. Melanger avec une spatule. Cuire sans coloration. Verser le fond de volaille sur le roux, ajouter le jus de champignons. Melanger au fouet afin d'obtenir une liaison homogene. Saler et poivrer. Ranger les portions de volaille dans le fond blanc lie. Piquer la sonde de cuisson dans la jointure d'une cuisse ou d'une aile. Porter a ebullition, puis reduire la source de chaleur. Laisser cuire a feu doux pendant 20 a 25 minutes environ, a couvert. Atteindre la temperature de +85°C a coeur au terme de la cuisson. Pour la cuisson au four : Mettre les portions raidies dans 4 bacs GN 1/1 H 100. Confectionner le veloute comme ci-dessus. Cuire a couvert les portions dans le veloute, au four chaleur mixte a +175°C, avec les memes reperes de cuisson. Cremer chaque bac en fin de cuisson. Ajouter la garniture. Agiter les bacs pour lier l'ensemble.</t>
        </is>
      </c>
      <c r="C24"/>
      <c r="D24"/>
      <c r="E24" t="s" s="8"/>
    </row>
    <row r="25">
      <c r="A25"/>
      <c r="B25" t="s">
        <v>14</v>
      </c>
      <c r="C25" s="10">
        <f>B2*0.00073</f>
        <v>0.073</v>
      </c>
      <c r="D25" t="s">
        <v>9</v>
      </c>
      <c r="E25" t="s" s="8"/>
    </row>
    <row r="26">
      <c r="A26"/>
      <c r="B26" t="s">
        <v>15</v>
      </c>
      <c r="C26" s="10">
        <f>B2*0.00007</f>
        <v>0.007</v>
      </c>
      <c r="D26" t="s">
        <v>9</v>
      </c>
      <c r="E26" t="s" s="8"/>
    </row>
    <row r="27">
      <c r="A27"/>
      <c r="B27" t="s">
        <v>16</v>
      </c>
      <c r="C27" s="10">
        <f>B2*0.0144</f>
        <v>1.44</v>
      </c>
      <c r="D27" t="s">
        <v>9</v>
      </c>
      <c r="E27" t="s" s="8"/>
    </row>
    <row r="28">
      <c r="A28" t="s" s="11">
        <v>23</v>
      </c>
      <c r="B28" t="s" s="12">
        <v>24</v>
      </c>
      <c r="C28"/>
      <c r="D28"/>
      <c r="E28" t="s" s="8"/>
    </row>
    <row r="29">
      <c r="A29"/>
      <c r="B29" t="s">
        <v>17</v>
      </c>
      <c r="C29" s="10">
        <f>B2*0.75</f>
        <v>75</v>
      </c>
      <c r="D29" t="s">
        <v>3</v>
      </c>
      <c r="E29" t="s" s="8"/>
    </row>
    <row r="30">
      <c r="A30" t="s" s="11">
        <v>25</v>
      </c>
      <c r="B30" t="inlineStr" s="12">
        <is>
          <t>Confectionner la sauce — Decanter les portions de volaille, dans 4 bacs GN 1/1 H 100. Ajouter aux portions, la garniture. Couvrir et reserver au chaud. Reduire la sauce afin d'obtenir la consistance et la quantite souhaitee. Ajouter la creme. Rectifier l'assaisonnement. Eventuellement corser la sauce avec du concentre de volaille. Verser la sauce dans un rondeau. Monter la sauce au mixeur pour lui donner de l'onctuosite. Repartir la sauce sur les portions de volaille, dans les 4 bacs.</t>
        </is>
      </c>
      <c r="C30"/>
      <c r="D30"/>
      <c r="E30" t="s" s="8"/>
    </row>
    <row r="31">
      <c r="A31"/>
      <c r="B31" t="s">
        <v>13</v>
      </c>
      <c r="C31" s="10">
        <f>B2*0.03</f>
        <v>3</v>
      </c>
      <c r="D31" t="s">
        <v>11</v>
      </c>
      <c r="E31" t="s" s="8"/>
    </row>
    <row r="32">
      <c r="A32" t="s" s="11">
        <v>26</v>
      </c>
      <c r="B32" t="s" s="12">
        <v>27</v>
      </c>
      <c r="C32"/>
      <c r="D32"/>
      <c r="E32" t="s" s="8"/>
    </row>
    <row r="33">
      <c r="A33" t="s" s="13">
        <v>28</v>
      </c>
      <c r="B33"/>
      <c r="C33"/>
      <c r="D33"/>
      <c r="E33" t="s" s="8"/>
    </row>
  </sheetData>
  <sheetProtection sheet="1" formatRows="0" formatColumns="0"/>
  <mergeCells count="10">
    <mergeCell ref="A1:D1"/>
    <mergeCell ref="A4:D4"/>
    <mergeCell ref="B17:D17"/>
    <mergeCell ref="B18:D18"/>
    <mergeCell ref="B23:D23"/>
    <mergeCell ref="B24:D24"/>
    <mergeCell ref="B28:D28"/>
    <mergeCell ref="B30:D30"/>
    <mergeCell ref="B32:D32"/>
    <mergeCell ref="A33:D33"/>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29</v>
      </c>
      <c r="B1"/>
      <c r="C1"/>
      <c r="D1"/>
      <c r="E1" t="s" s="3">
        <v>1</v>
      </c>
    </row>
    <row r="2">
      <c r="A2" t="s" s="4">
        <v>30</v>
      </c>
      <c r="B2" s="14">
        <v>14</v>
      </c>
      <c r="C2" t="s">
        <v>11</v>
      </c>
      <c r="D2" t="s" s="7">
        <v>31</v>
      </c>
      <c r="E2" t="s" s="8"/>
    </row>
    <row r="3">
      <c r="A3"/>
      <c r="B3"/>
      <c r="C3"/>
      <c r="D3"/>
      <c r="E3" t="s" s="8"/>
    </row>
    <row r="4">
      <c r="A4" t="s" s="9">
        <v>32</v>
      </c>
      <c r="B4"/>
      <c r="C4"/>
      <c r="D4"/>
      <c r="E4" t="s" s="8"/>
    </row>
    <row r="5">
      <c r="A5" t="s" s="4">
        <v>6</v>
      </c>
      <c r="B5"/>
      <c r="C5"/>
      <c r="D5"/>
      <c r="E5" t="s" s="8"/>
    </row>
    <row r="6">
      <c r="A6"/>
      <c r="B6" t="s">
        <v>33</v>
      </c>
      <c r="C6" s="10">
        <f>B2*0.975</f>
        <v>13.65</v>
      </c>
      <c r="D6" t="s">
        <v>11</v>
      </c>
      <c r="E6" t="s" s="8"/>
    </row>
    <row r="7">
      <c r="A7"/>
      <c r="B7" t="s">
        <v>34</v>
      </c>
      <c r="C7" s="10">
        <f>B2*0.025</f>
        <v>0.35</v>
      </c>
      <c r="D7" t="s">
        <v>9</v>
      </c>
      <c r="E7" t="s" s="8"/>
    </row>
    <row r="8">
      <c r="A8"/>
      <c r="B8"/>
      <c r="C8"/>
      <c r="D8"/>
      <c r="E8" t="s" s="8"/>
    </row>
    <row r="9">
      <c r="A9" t="s" s="11">
        <v>19</v>
      </c>
      <c r="B9" t="s" s="12">
        <v>35</v>
      </c>
      <c r="C9"/>
      <c r="D9"/>
      <c r="E9" t="s" s="8"/>
    </row>
    <row r="10">
      <c r="A10"/>
      <c r="B10" t="s">
        <v>33</v>
      </c>
      <c r="C10" s="10">
        <f>B2*0.975</f>
        <v>13.65</v>
      </c>
      <c r="D10" t="s">
        <v>11</v>
      </c>
      <c r="E10" t="s" s="8"/>
    </row>
    <row r="11">
      <c r="A11"/>
      <c r="B11" t="s">
        <v>34</v>
      </c>
      <c r="C11" s="10">
        <f>B2*0.025</f>
        <v>0.35</v>
      </c>
      <c r="D11" t="s">
        <v>9</v>
      </c>
      <c r="E11" t="s" s="8"/>
    </row>
    <row r="12">
      <c r="A12" t="s" s="13">
        <v>28</v>
      </c>
      <c r="B12"/>
      <c r="C12"/>
      <c r="D12"/>
      <c r="E12" t="s" s="8"/>
    </row>
  </sheetData>
  <sheetProtection sheet="1" formatRows="0" formatColumns="0"/>
  <mergeCells count="4">
    <mergeCell ref="A1:D1"/>
    <mergeCell ref="A4:D4"/>
    <mergeCell ref="B9:D9"/>
    <mergeCell ref="A12:D12"/>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cols>
    <col min="1" max="1" width="22" customWidth="1"/>
    <col min="2" max="2" width="52" customWidth="1"/>
    <col min="3" max="3" width="14" customWidth="1"/>
    <col min="4" max="4" width="10" customWidth="1"/>
    <col min="5" max="5" width="26" customWidth="1"/>
  </cols>
  <sheetData>
    <row r="1" customHeight="1" ht="24">
      <c r="A1" t="s" s="2">
        <v>36</v>
      </c>
      <c r="B1"/>
      <c r="C1"/>
      <c r="D1"/>
      <c r="E1" t="s" s="3">
        <v>1</v>
      </c>
    </row>
    <row r="2">
      <c r="A2" t="s" s="4">
        <v>30</v>
      </c>
      <c r="B2" s="14">
        <v>1.44</v>
      </c>
      <c r="C2" t="s">
        <v>9</v>
      </c>
      <c r="D2" t="s" s="7">
        <v>37</v>
      </c>
      <c r="E2" t="s" s="8"/>
    </row>
    <row r="3">
      <c r="A3"/>
      <c r="B3"/>
      <c r="C3"/>
      <c r="D3"/>
      <c r="E3" t="s" s="8"/>
    </row>
    <row r="4">
      <c r="A4" t="s" s="9">
        <v>38</v>
      </c>
      <c r="B4"/>
      <c r="C4"/>
      <c r="D4"/>
      <c r="E4" t="s" s="8"/>
    </row>
    <row r="5">
      <c r="A5" t="s" s="4">
        <v>6</v>
      </c>
      <c r="B5"/>
      <c r="C5"/>
      <c r="D5"/>
      <c r="E5" t="s" s="8"/>
    </row>
    <row r="6">
      <c r="A6"/>
      <c r="B6" t="s">
        <v>39</v>
      </c>
      <c r="C6" s="10">
        <f>B2*0.5</f>
        <v>0.72</v>
      </c>
      <c r="D6" t="s">
        <v>9</v>
      </c>
      <c r="E6" t="s" s="8"/>
    </row>
    <row r="7">
      <c r="A7"/>
      <c r="B7" t="s">
        <v>40</v>
      </c>
      <c r="C7" s="10">
        <f>B2*0.5</f>
        <v>0.72</v>
      </c>
      <c r="D7" t="s">
        <v>9</v>
      </c>
      <c r="E7" t="s" s="8"/>
    </row>
    <row r="8">
      <c r="A8"/>
      <c r="B8"/>
      <c r="C8"/>
      <c r="D8"/>
      <c r="E8" t="s" s="8"/>
    </row>
    <row r="9">
      <c r="A9" t="s" s="11">
        <v>19</v>
      </c>
      <c r="B9" t="s" s="12">
        <v>41</v>
      </c>
      <c r="C9"/>
      <c r="D9"/>
      <c r="E9" t="s" s="8"/>
    </row>
    <row r="10">
      <c r="A10"/>
      <c r="B10" t="s">
        <v>39</v>
      </c>
      <c r="C10" s="10">
        <f>B2*0.5</f>
        <v>0.72</v>
      </c>
      <c r="D10" t="s">
        <v>9</v>
      </c>
      <c r="E10" t="s" s="8"/>
    </row>
    <row r="11">
      <c r="A11"/>
      <c r="B11" t="s">
        <v>40</v>
      </c>
      <c r="C11" s="10">
        <f>B2*0.5</f>
        <v>0.72</v>
      </c>
      <c r="D11" t="s">
        <v>9</v>
      </c>
      <c r="E11" t="s" s="8"/>
    </row>
    <row r="12">
      <c r="A12" t="s" s="11">
        <v>20</v>
      </c>
      <c r="B12" t="inlineStr" s="12">
        <is>
          <t>[ÉTUVER] Réaliser le roux — Faire fondre le beurre en parcelles dans une sauteuse suffisamment grande. Ajouter la farine tamisée dès que le beurre est fondu. Mélanger à l'aide d'une spatule ou d'un fouet à sauce jusqu'à obtenir un mélange lisse et homogène.</t>
        </is>
      </c>
      <c r="C12"/>
      <c r="D12"/>
      <c r="E12" t="s" s="8"/>
    </row>
    <row r="13">
      <c r="A13"/>
      <c r="B13" t="s">
        <v>39</v>
      </c>
      <c r="C13" s="10">
        <f>B2*0.5</f>
        <v>0.72</v>
      </c>
      <c r="D13" t="s">
        <v>9</v>
      </c>
      <c r="E13" t="s" s="8"/>
    </row>
    <row r="14">
      <c r="A14"/>
      <c r="B14" t="s">
        <v>40</v>
      </c>
      <c r="C14" s="10">
        <f>B2*0.5</f>
        <v>0.72</v>
      </c>
      <c r="D14" t="s">
        <v>9</v>
      </c>
      <c r="E14" t="s" s="8"/>
    </row>
    <row r="15">
      <c r="A15" t="s" s="11">
        <v>21</v>
      </c>
      <c r="B15" t="inlineStr" s="12">
        <is>
          <t>[RÉDUIRE] Cuire le roux blanc — Cuire très doucement à feu réduit sans arrêter de mélanger. Arrêter la cuisson lorsqu'il blanchit et devient mousseux — on dit alors qu'il « fleurit ».</t>
        </is>
      </c>
      <c r="C15"/>
      <c r="D15"/>
      <c r="E15" t="s" s="8"/>
    </row>
    <row r="16">
      <c r="A16"/>
      <c r="B16" t="s" s="3">
        <v>42</v>
      </c>
      <c r="C16"/>
      <c r="D16"/>
      <c r="E16" t="s" s="8"/>
    </row>
    <row r="17">
      <c r="A17" t="s" s="11">
        <v>22</v>
      </c>
      <c r="B17" t="s" s="12">
        <v>43</v>
      </c>
      <c r="C17"/>
      <c r="D17"/>
      <c r="E17" t="s" s="8"/>
    </row>
    <row r="18">
      <c r="A18" t="s" s="13">
        <v>28</v>
      </c>
      <c r="B18"/>
      <c r="C18"/>
      <c r="D18"/>
      <c r="E18" t="s" s="8"/>
    </row>
  </sheetData>
  <sheetProtection sheet="1" formatRows="0" formatColumns="0"/>
  <mergeCells count="8">
    <mergeCell ref="A1:D1"/>
    <mergeCell ref="A4:D4"/>
    <mergeCell ref="B9:D9"/>
    <mergeCell ref="B12:D12"/>
    <mergeCell ref="B15:D15"/>
    <mergeCell ref="B16:D16"/>
    <mergeCell ref="B17:D17"/>
    <mergeCell ref="A18:D18"/>
  </mergeCell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0"/>
  <cols>
    <col min="1" max="1" width="22" customWidth="1"/>
    <col min="2" max="2" width="52" customWidth="1"/>
    <col min="3" max="3" width="14" customWidth="1"/>
    <col min="4" max="4" width="10" customWidth="1"/>
    <col min="5" max="5" width="26" customWidth="1"/>
  </cols>
  <sheetData>
    <row r="1" customHeight="1" ht="24">
      <c r="A1" t="s" s="2">
        <v>44</v>
      </c>
      <c r="B1"/>
      <c r="C1"/>
      <c r="D1"/>
      <c r="E1" t="s" s="3">
        <v>1</v>
      </c>
    </row>
    <row r="2">
      <c r="A2" t="s" s="4">
        <v>30</v>
      </c>
      <c r="B2" s="14">
        <v>75</v>
      </c>
      <c r="C2" t="s">
        <v>3</v>
      </c>
      <c r="D2" t="s" s="7">
        <v>45</v>
      </c>
      <c r="E2" t="s" s="8"/>
    </row>
    <row r="3">
      <c r="A3"/>
      <c r="B3"/>
      <c r="C3"/>
      <c r="D3"/>
      <c r="E3" t="s" s="8"/>
    </row>
    <row r="4">
      <c r="A4" t="s" s="9">
        <v>46</v>
      </c>
      <c r="B4"/>
      <c r="C4"/>
      <c r="D4"/>
      <c r="E4" t="s" s="8"/>
    </row>
    <row r="5">
      <c r="A5" t="s" s="4">
        <v>6</v>
      </c>
      <c r="B5"/>
      <c r="C5"/>
      <c r="D5"/>
      <c r="E5" t="s" s="8"/>
    </row>
    <row r="6">
      <c r="A6"/>
      <c r="B6" t="s">
        <v>47</v>
      </c>
      <c r="C6" s="10">
        <f>B2*0.04</f>
        <v>3</v>
      </c>
      <c r="D6" t="s">
        <v>9</v>
      </c>
      <c r="E6" t="s" s="8"/>
    </row>
    <row r="7">
      <c r="A7"/>
      <c r="B7" t="s">
        <v>48</v>
      </c>
      <c r="C7" s="10">
        <f>B2*0.002</f>
        <v>0.15</v>
      </c>
      <c r="D7" t="s">
        <v>9</v>
      </c>
      <c r="E7" t="s" s="8"/>
    </row>
    <row r="8">
      <c r="A8"/>
      <c r="B8" t="s">
        <v>49</v>
      </c>
      <c r="C8" s="10">
        <f>B2*0.001</f>
        <v>0.075</v>
      </c>
      <c r="D8" t="s">
        <v>9</v>
      </c>
      <c r="E8" t="s" s="8"/>
    </row>
    <row r="9">
      <c r="A9"/>
      <c r="B9" t="s">
        <v>14</v>
      </c>
      <c r="C9" s="10">
        <f>B2*0.0001</f>
        <v>0.0075</v>
      </c>
      <c r="D9" t="s">
        <v>9</v>
      </c>
      <c r="E9" t="s" s="8"/>
    </row>
    <row r="10">
      <c r="A10"/>
      <c r="B10"/>
      <c r="C10"/>
      <c r="D10"/>
      <c r="E10" t="s" s="8"/>
    </row>
    <row r="11">
      <c r="A11" t="s" s="11">
        <v>19</v>
      </c>
      <c r="B11" t="inlineStr" s="12">
        <is>
          <t>Mise en place du poste de travail — Verifier les DLC, peser les denrees, selectionner le materiel necessaire. Laver et desinfecter le materiel et le poste de travail en suivant les protocoles.</t>
        </is>
      </c>
      <c r="C11"/>
      <c r="D11"/>
      <c r="E11" t="s" s="8"/>
    </row>
    <row r="12">
      <c r="A12" t="s" s="11">
        <v>20</v>
      </c>
      <c r="B12" t="s" s="12">
        <v>50</v>
      </c>
      <c r="C12"/>
      <c r="D12"/>
      <c r="E12" t="s" s="8"/>
    </row>
    <row r="13">
      <c r="A13"/>
      <c r="B13" t="s">
        <v>47</v>
      </c>
      <c r="C13" s="10">
        <f>B2*0.04</f>
        <v>3</v>
      </c>
      <c r="D13" t="s">
        <v>9</v>
      </c>
      <c r="E13" t="s" s="8"/>
    </row>
    <row r="14">
      <c r="A14"/>
      <c r="B14" t="s">
        <v>48</v>
      </c>
      <c r="C14" s="10">
        <f>B2*0.002</f>
        <v>0.15</v>
      </c>
      <c r="D14" t="s">
        <v>9</v>
      </c>
      <c r="E14" t="s" s="8"/>
    </row>
    <row r="15">
      <c r="A15" t="s" s="11">
        <v>21</v>
      </c>
      <c r="B15" t="inlineStr" s="12">
        <is>
          <t>Pour le glacage a brun — Marquer la cuisson : Prechauffer le four sur la position chaleur seche a +150 degC. Enduire au pinceau, avec le beurre fondu, 2 bacs GN 1/1 H 45. Deposer les oignons grelots dans les deux bacs, de facon a ce qu'ils ne se superposent pas. Mouiller avec de l'eau aux 3/4 de la hauteur des petits oignons. Ajouter le sel fin et le sucre semoule. Etager les deux bacs sur l'echelle de cuisson. Enfourner et cuire a couvert, durant environ 10 a 15 minutes. En cours de cuisson, agiter les bacs, de facon a changer la position des petits oignons, afin d'obtenir une coloration uniforme. Surveiller attentivement la fin de cuisson. En fin de cuisson, l'eau doit etre completement evaporee et les petits oignons doivent avoir une coloration brune. Eventuellement, en fin de cuisson, si le besoin de coloration se faisait sentir, augmenter la chaleur du four a +175 degC quelques instants. Les petits oignons doivent etre au terme de leur cuisson, de couleur brune uniforme (effet produit par le sucre) et brillants (la brillance etant donnee par le beurre).</t>
        </is>
      </c>
      <c r="C15"/>
      <c r="D15"/>
      <c r="E15" t="s" s="8"/>
    </row>
    <row r="16">
      <c r="A16"/>
      <c r="B16" t="s">
        <v>49</v>
      </c>
      <c r="C16" s="10">
        <f>B2*0.001</f>
        <v>0.075</v>
      </c>
      <c r="D16" t="s">
        <v>9</v>
      </c>
      <c r="E16" t="s" s="8"/>
    </row>
    <row r="17">
      <c r="A17"/>
      <c r="B17" t="s">
        <v>14</v>
      </c>
      <c r="C17" s="10">
        <f>B2*0.0001</f>
        <v>0.0075</v>
      </c>
      <c r="D17" t="s">
        <v>9</v>
      </c>
      <c r="E17" t="s" s="8"/>
    </row>
    <row r="18">
      <c r="A18" t="s" s="11">
        <v>22</v>
      </c>
      <c r="B18" t="s" s="12">
        <v>51</v>
      </c>
      <c r="C18"/>
      <c r="D18"/>
      <c r="E18" t="s" s="8"/>
    </row>
    <row r="19">
      <c r="A19" t="s" s="11">
        <v>23</v>
      </c>
      <c r="B19" t="inlineStr" s="12">
        <is>
          <t>Pour le glacage a blanc — La technique du glacage a blanc est identique a celle du glacage a brun. Surveiller attentivement le glacage en fin de cuisson pour eviter la coloration. Au besoin, reduire la temperature du four. Les petits oignons doivent etre blancs et brillants au terme de leur cuisson.
NB : les techniques de glacage sont identiques pour les autres legumes (carottes, navets, etc.).</t>
        </is>
      </c>
      <c r="C19"/>
      <c r="D19"/>
      <c r="E19" t="s" s="8"/>
    </row>
    <row r="20">
      <c r="A20" t="s" s="13">
        <v>28</v>
      </c>
      <c r="B20"/>
      <c r="C20"/>
      <c r="D20"/>
      <c r="E20" t="s" s="8"/>
    </row>
  </sheetData>
  <sheetProtection sheet="1" formatRows="0" formatColumns="0"/>
  <mergeCells count="8">
    <mergeCell ref="A1:D1"/>
    <mergeCell ref="A4:D4"/>
    <mergeCell ref="B11:D11"/>
    <mergeCell ref="B12:D12"/>
    <mergeCell ref="B15:D15"/>
    <mergeCell ref="B18:D18"/>
    <mergeCell ref="B19:D19"/>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2026-09-15T19:54:20Z</dcterms:created>
  <dc:title>FRICASSEE DE VOLAILLE A L'ANCIE</dc:title>
  <dc:subject/>
  <dc:creator>CUIS.web</dc:creator>
  <cp:lastModifiedBy/>
  <cp:keywords/>
  <dc:description>Export automatique — moteur récursif d'origine : Bernard Vandendaele</dc:description>
  <cp:category/>
  <dc:language>en-US</dc:language>
  <dcterms:modified xsi:type="dcterms:W3CDTF">2026-09-15T19:54:20Z</dcterms:modified>
  <cp:revision>1</cp:revision>
</cp:coreProperties>
</file>