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IJOTE DE DINDE MARENGO" sheetId="1" r:id="rId1"/>
    <sheet name="Fond brun de veau reconstitue (" sheetId="2" r:id="rId2"/>
    <sheet name="PETITS OIGNONS GRELOTS GLACES A" sheetId="3" r:id="rId3"/>
  </sheets>
</workbook>
</file>

<file path=xl/sharedStrings.xml><?xml version="1.0" encoding="utf-8"?>
<sst xmlns="http://schemas.openxmlformats.org/spreadsheetml/2006/main" count="47" uniqueCount="47">
  <si>
    <t>MIJOTE DE DINDE MARENGO</t>
  </si>
  <si>
    <t>Annotations</t>
  </si>
  <si>
    <t>Quantité souhaitée</t>
  </si>
  <si>
    <t>pc</t>
  </si>
  <si>
    <t>référence : 100 pc</t>
  </si>
  <si>
    <t>MIJOTE DE DINDE MARENGO  GRO_CDC_103A</t>
  </si>
  <si>
    <t>Ingrédients</t>
  </si>
  <si>
    <t xml:space="preserve">    Sauté de dindonneau sans os couteau UE</t>
  </si>
  <si>
    <t>kg</t>
  </si>
  <si>
    <t xml:space="preserve">    PERSIL simple France botte</t>
  </si>
  <si>
    <t xml:space="preserve">    Oignons émincés surgelés</t>
  </si>
  <si>
    <t xml:space="preserve">    Ail haché IQF</t>
  </si>
  <si>
    <t xml:space="preserve">    Herbes de Provence</t>
  </si>
  <si>
    <t xml:space="preserve">    Tomates en dés surgelées IQF</t>
  </si>
  <si>
    <t xml:space="preserve">    Triple concentré de tomate</t>
  </si>
  <si>
    <t xml:space="preserve">    Vin blanc bib 10L UE</t>
  </si>
  <si>
    <t>lt</t>
  </si>
  <si>
    <t xml:space="preserve">    Fond brun de veau reconstitue (collectivite) — voir l'onglet "Fond brun de veau reconstitue ("</t>
  </si>
  <si>
    <t xml:space="preserve">    Farine de blé T55</t>
  </si>
  <si>
    <t xml:space="preserve">    Sel fin de cuisine</t>
  </si>
  <si>
    <t xml:space="preserve">    Poivre noir moulu</t>
  </si>
  <si>
    <t xml:space="preserve">    Champignons hôtel pieds morceaux boîte 5/1</t>
  </si>
  <si>
    <t xml:space="preserve">    PETITS OIGNONS GRELOTS GLACES A BRUN ET A BLANC — voir l'onglet "PETITS OIGNONS GRELOTS GLACES A"</t>
  </si>
  <si>
    <t>1.</t>
  </si>
  <si>
    <t>2.</t>
  </si>
  <si>
    <t>3.</t>
  </si>
  <si>
    <t>4.</t>
  </si>
  <si>
    <t>5.</t>
  </si>
  <si>
    <t>Decanter la viande — Decanter les morceaux de viande dans 4 bacs GN 1/1 H 100. Ajouter la garniture.</t>
  </si>
  <si>
    <t>6.</t>
  </si>
  <si>
    <t>7.</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</si>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</sst>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8</v>
      </c>
      <c r="E6" t="s" s="8"/>
    </row>
    <row r="7">
      <c r="A7"/>
      <c r="B7" t="s">
        <v>9</v>
      </c>
      <c r="C7" s="10">
        <f>B2*0.003</f>
        <v>0.3</v>
      </c>
      <c r="D7" t="s">
        <v>8</v>
      </c>
      <c r="E7" t="s" s="8"/>
    </row>
    <row r="8">
      <c r="A8"/>
      <c r="B8" t="s">
        <v>10</v>
      </c>
      <c r="C8" s="10">
        <f>B2*0.02</f>
        <v>2</v>
      </c>
      <c r="D8" t="s">
        <v>8</v>
      </c>
      <c r="E8" t="s" s="8"/>
    </row>
    <row r="9">
      <c r="A9"/>
      <c r="B9" t="s">
        <v>11</v>
      </c>
      <c r="C9" s="10">
        <f>B2*0.002</f>
        <v>0.2</v>
      </c>
      <c r="D9" t="s">
        <v>8</v>
      </c>
      <c r="E9" t="s" s="8"/>
    </row>
    <row r="10">
      <c r="A10"/>
      <c r="B10" t="s">
        <v>12</v>
      </c>
      <c r="C10" s="10">
        <f>B2*0.00045</f>
        <v>0.045</v>
      </c>
      <c r="D10" t="s">
        <v>8</v>
      </c>
      <c r="E10" t="s" s="8"/>
    </row>
    <row r="11">
      <c r="A11"/>
      <c r="B11" t="s">
        <v>13</v>
      </c>
      <c r="C11" s="10">
        <f>B2*0.025</f>
        <v>2.5</v>
      </c>
      <c r="D11" t="s">
        <v>8</v>
      </c>
      <c r="E11" t="s" s="8"/>
    </row>
    <row r="12">
      <c r="A12"/>
      <c r="B12" t="s">
        <v>14</v>
      </c>
      <c r="C12" s="10">
        <f>B2*0.002</f>
        <v>0.2</v>
      </c>
      <c r="D12" t="s">
        <v>8</v>
      </c>
      <c r="E12" t="s" s="8"/>
    </row>
    <row r="13">
      <c r="A13"/>
      <c r="B13" t="s">
        <v>15</v>
      </c>
      <c r="C13" s="10">
        <f>B2*0.03</f>
        <v>3</v>
      </c>
      <c r="D13" t="s">
        <v>16</v>
      </c>
      <c r="E13" t="s" s="8"/>
    </row>
    <row r="14">
      <c r="A14"/>
      <c r="B14" t="s">
        <v>17</v>
      </c>
      <c r="C14" s="10">
        <f>B2*0.15</f>
        <v>15</v>
      </c>
      <c r="D14" t="s">
        <v>16</v>
      </c>
      <c r="E14" t="s" s="8"/>
    </row>
    <row r="15">
      <c r="A15"/>
      <c r="B15" t="s">
        <v>18</v>
      </c>
      <c r="C15" s="10">
        <f>B2*0.005</f>
        <v>0.5</v>
      </c>
      <c r="D15" t="s">
        <v>8</v>
      </c>
      <c r="E15" t="s" s="8"/>
    </row>
    <row r="16">
      <c r="A16"/>
      <c r="B16" t="s">
        <v>19</v>
      </c>
      <c r="C16" s="10">
        <f>B2*0.00075</f>
        <v>0.075</v>
      </c>
      <c r="D16" t="s">
        <v>8</v>
      </c>
      <c r="E16" t="s" s="8"/>
    </row>
    <row r="17">
      <c r="A17"/>
      <c r="B17" t="s">
        <v>20</v>
      </c>
      <c r="C17" s="10">
        <f>B2*0.0001</f>
        <v>0.01</v>
      </c>
      <c r="D17" t="s">
        <v>8</v>
      </c>
      <c r="E17" t="s" s="8"/>
    </row>
    <row r="18">
      <c r="A18"/>
      <c r="B18" t="s">
        <v>21</v>
      </c>
      <c r="C18" s="10">
        <f>B2*0.023</f>
        <v>2.3</v>
      </c>
      <c r="D18" t="s">
        <v>8</v>
      </c>
      <c r="E18" t="s" s="8"/>
    </row>
    <row r="19">
      <c r="A19"/>
      <c r="B19" t="s">
        <v>22</v>
      </c>
      <c r="C19" s="10">
        <f>B2*0.75</f>
        <v>75</v>
      </c>
      <c r="D19" t="s">
        <v>3</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C22"/>
      <c r="D22"/>
      <c r="E22" t="s" s="8"/>
    </row>
    <row r="23">
      <c r="A23"/>
      <c r="B23" t="s">
        <v>7</v>
      </c>
      <c r="C23" s="10">
        <f>B2*0.2</f>
        <v>20</v>
      </c>
      <c r="D23" t="s">
        <v>8</v>
      </c>
      <c r="E23" t="s" s="8"/>
    </row>
    <row r="24">
      <c r="A24"/>
      <c r="B24" t="s">
        <v>9</v>
      </c>
      <c r="C24" s="10">
        <f>B2*0.003</f>
        <v>0.3</v>
      </c>
      <c r="D24" t="s">
        <v>8</v>
      </c>
      <c r="E24" t="s" s="8"/>
    </row>
    <row r="25">
      <c r="A25"/>
      <c r="B25" t="s">
        <v>14</v>
      </c>
      <c r="C25" s="10">
        <f>B2*0.002</f>
        <v>0.2</v>
      </c>
      <c r="D25" t="s">
        <v>8</v>
      </c>
      <c r="E25" t="s" s="8"/>
    </row>
    <row r="26">
      <c r="A26"/>
      <c r="B26" t="s">
        <v>17</v>
      </c>
      <c r="C26" s="10">
        <f>B2*0.15</f>
        <v>15</v>
      </c>
      <c r="D26" t="s">
        <v>16</v>
      </c>
      <c r="E26" t="s" s="8"/>
    </row>
    <row r="27">
      <c r="A27"/>
      <c r="B27" t="s">
        <v>21</v>
      </c>
      <c r="C27" s="10">
        <f>B2*0.023</f>
        <v>2.3</v>
      </c>
      <c r="D27" t="s">
        <v>8</v>
      </c>
      <c r="E27" t="s" s="8"/>
    </row>
    <row r="28">
      <c r="A28" t="s" s="11">
        <v>25</v>
      </c>
      <c r="B28" t="inlineStr" s="12">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C28"/>
      <c r="D28"/>
      <c r="E28" t="s" s="8"/>
    </row>
    <row r="29">
      <c r="A29"/>
      <c r="B29" t="s">
        <v>10</v>
      </c>
      <c r="C29" s="10">
        <f>B2*0.02</f>
        <v>2</v>
      </c>
      <c r="D29" t="s">
        <v>8</v>
      </c>
      <c r="E29" t="s" s="8"/>
    </row>
    <row r="30">
      <c r="A30"/>
      <c r="B30" t="s">
        <v>11</v>
      </c>
      <c r="C30" s="10">
        <f>B2*0.002</f>
        <v>0.2</v>
      </c>
      <c r="D30" t="s">
        <v>8</v>
      </c>
      <c r="E30" t="s" s="8"/>
    </row>
    <row r="31">
      <c r="A31"/>
      <c r="B31" t="s">
        <v>12</v>
      </c>
      <c r="C31" s="10">
        <f>B2*0.00045</f>
        <v>0.045</v>
      </c>
      <c r="D31" t="s">
        <v>8</v>
      </c>
      <c r="E31" t="s" s="8"/>
    </row>
    <row r="32">
      <c r="A32"/>
      <c r="B32" t="s">
        <v>13</v>
      </c>
      <c r="C32" s="10">
        <f>B2*0.025</f>
        <v>2.5</v>
      </c>
      <c r="D32" t="s">
        <v>8</v>
      </c>
      <c r="E32" t="s" s="8"/>
    </row>
    <row r="33">
      <c r="A33"/>
      <c r="B33" t="s">
        <v>15</v>
      </c>
      <c r="C33" s="10">
        <f>B2*0.03</f>
        <v>3</v>
      </c>
      <c r="D33" t="s">
        <v>16</v>
      </c>
      <c r="E33" t="s" s="8"/>
    </row>
    <row r="34">
      <c r="A34"/>
      <c r="B34" t="s">
        <v>18</v>
      </c>
      <c r="C34" s="10">
        <f>B2*0.005</f>
        <v>0.5</v>
      </c>
      <c r="D34" t="s">
        <v>8</v>
      </c>
      <c r="E34" t="s" s="8"/>
    </row>
    <row r="35">
      <c r="A35"/>
      <c r="B35" t="s">
        <v>19</v>
      </c>
      <c r="C35" s="10">
        <f>B2*0.00075</f>
        <v>0.075</v>
      </c>
      <c r="D35" t="s">
        <v>8</v>
      </c>
      <c r="E35" t="s" s="8"/>
    </row>
    <row r="36">
      <c r="A36"/>
      <c r="B36" t="s">
        <v>20</v>
      </c>
      <c r="C36" s="10">
        <f>B2*0.0001</f>
        <v>0.01</v>
      </c>
      <c r="D36" t="s">
        <v>8</v>
      </c>
      <c r="E36" t="s" s="8"/>
    </row>
    <row r="37">
      <c r="A37" t="s" s="11">
        <v>26</v>
      </c>
      <c r="B37" t="inlineStr" s="12">
        <is>
          <t>Preparer la garniture — Pendant la cuisson : Glacer a blanc les petits oignons grelots (voir la recette). Passer au four regle sur la position vapeur pendant 5 minutes, le bac perfore contenant les champignons. Reserver au chaud en attente d'utilisation.</t>
        </is>
      </c>
      <c r="C37"/>
      <c r="D37"/>
      <c r="E37" t="s" s="8"/>
    </row>
    <row r="38">
      <c r="A38"/>
      <c r="B38" t="s">
        <v>22</v>
      </c>
      <c r="C38" s="10">
        <f>B2*0.75</f>
        <v>75</v>
      </c>
      <c r="D38" t="s">
        <v>3</v>
      </c>
      <c r="E38" t="s" s="8"/>
    </row>
    <row r="39">
      <c r="A39" t="s" s="11">
        <v>27</v>
      </c>
      <c r="B39" t="s" s="12">
        <v>28</v>
      </c>
      <c r="C39"/>
      <c r="D39"/>
      <c r="E39" t="s" s="8"/>
    </row>
    <row r="40">
      <c r="A40" t="s" s="11">
        <v>29</v>
      </c>
      <c r="B40" t="inlineStr" s="12">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C40"/>
      <c r="D40"/>
      <c r="E40" t="s" s="8"/>
    </row>
    <row r="41">
      <c r="A41" t="s" s="11">
        <v>30</v>
      </c>
      <c r="B41" t="inlineStr" s="12">
        <is>
          <t>Dresser et servir — Dresser deux morceaux de dinde sur une assiette, mettre la garniture en evidence sur la viande, et napper de sauce. Persiller au depart du plat. On peut ajouter deux rondelles de pain toastees.</t>
        </is>
      </c>
      <c r="C41"/>
      <c r="D41"/>
      <c r="E41" t="s" s="8"/>
    </row>
    <row r="42">
      <c r="A42" t="s" s="13">
        <v>31</v>
      </c>
      <c r="B42"/>
      <c r="C42"/>
      <c r="D42"/>
      <c r="E42" t="s" s="8"/>
    </row>
  </sheetData>
  <sheetProtection sheet="1" formatRows="0" formatColumns="0"/>
  <mergeCells count="10">
    <mergeCell ref="A1:D1"/>
    <mergeCell ref="A4:D4"/>
    <mergeCell ref="B21:D21"/>
    <mergeCell ref="B22:D22"/>
    <mergeCell ref="B28:D28"/>
    <mergeCell ref="B37:D37"/>
    <mergeCell ref="B39:D39"/>
    <mergeCell ref="B40:D40"/>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15</v>
      </c>
      <c r="C2" t="s">
        <v>16</v>
      </c>
      <c r="D2" t="s" s="7">
        <v>34</v>
      </c>
      <c r="E2" t="s" s="8"/>
    </row>
    <row r="3">
      <c r="A3"/>
      <c r="B3"/>
      <c r="C3"/>
      <c r="D3"/>
      <c r="E3" t="s" s="8"/>
    </row>
    <row r="4">
      <c r="A4" t="s" s="9">
        <v>35</v>
      </c>
      <c r="B4"/>
      <c r="C4"/>
      <c r="D4"/>
      <c r="E4" t="s" s="8"/>
    </row>
    <row r="5">
      <c r="A5" t="s" s="4">
        <v>6</v>
      </c>
      <c r="B5"/>
      <c r="C5"/>
      <c r="D5"/>
      <c r="E5" t="s" s="8"/>
    </row>
    <row r="6">
      <c r="A6"/>
      <c r="B6" t="s">
        <v>36</v>
      </c>
      <c r="C6" s="10">
        <f>B2*0.975</f>
        <v>14.625</v>
      </c>
      <c r="D6" t="s">
        <v>16</v>
      </c>
      <c r="E6" t="s" s="8"/>
    </row>
    <row r="7">
      <c r="A7"/>
      <c r="B7" t="s">
        <v>37</v>
      </c>
      <c r="C7" s="10">
        <f>B2*0.025</f>
        <v>0.375</v>
      </c>
      <c r="D7" t="s">
        <v>8</v>
      </c>
      <c r="E7" t="s" s="8"/>
    </row>
    <row r="8">
      <c r="A8"/>
      <c r="B8"/>
      <c r="C8"/>
      <c r="D8"/>
      <c r="E8" t="s" s="8"/>
    </row>
    <row r="9">
      <c r="A9" t="s" s="11">
        <v>23</v>
      </c>
      <c r="B9" t="s" s="12">
        <v>38</v>
      </c>
      <c r="C9"/>
      <c r="D9"/>
      <c r="E9" t="s" s="8"/>
    </row>
    <row r="10">
      <c r="A10"/>
      <c r="B10" t="s">
        <v>36</v>
      </c>
      <c r="C10" s="10">
        <f>B2*0.975</f>
        <v>14.625</v>
      </c>
      <c r="D10" t="s">
        <v>16</v>
      </c>
      <c r="E10" t="s" s="8"/>
    </row>
    <row r="11">
      <c r="A11"/>
      <c r="B11" t="s">
        <v>37</v>
      </c>
      <c r="C11" s="10">
        <f>B2*0.025</f>
        <v>0.375</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33</v>
      </c>
      <c r="B2" s="14">
        <v>75</v>
      </c>
      <c r="C2" t="s">
        <v>3</v>
      </c>
      <c r="D2" t="s" s="7">
        <v>40</v>
      </c>
      <c r="E2" t="s" s="8"/>
    </row>
    <row r="3">
      <c r="A3"/>
      <c r="B3"/>
      <c r="C3"/>
      <c r="D3"/>
      <c r="E3" t="s" s="8"/>
    </row>
    <row r="4">
      <c r="A4" t="s" s="9">
        <v>41</v>
      </c>
      <c r="B4"/>
      <c r="C4"/>
      <c r="D4"/>
      <c r="E4" t="s" s="8"/>
    </row>
    <row r="5">
      <c r="A5" t="s" s="4">
        <v>6</v>
      </c>
      <c r="B5"/>
      <c r="C5"/>
      <c r="D5"/>
      <c r="E5" t="s" s="8"/>
    </row>
    <row r="6">
      <c r="A6"/>
      <c r="B6" t="s">
        <v>42</v>
      </c>
      <c r="C6" s="10">
        <f>B2*0.04</f>
        <v>3</v>
      </c>
      <c r="D6" t="s">
        <v>8</v>
      </c>
      <c r="E6" t="s" s="8"/>
    </row>
    <row r="7">
      <c r="A7"/>
      <c r="B7" t="s">
        <v>43</v>
      </c>
      <c r="C7" s="10">
        <f>B2*0.002</f>
        <v>0.15</v>
      </c>
      <c r="D7" t="s">
        <v>8</v>
      </c>
      <c r="E7" t="s" s="8"/>
    </row>
    <row r="8">
      <c r="A8"/>
      <c r="B8" t="s">
        <v>44</v>
      </c>
      <c r="C8" s="10">
        <f>B2*0.001</f>
        <v>0.075</v>
      </c>
      <c r="D8" t="s">
        <v>8</v>
      </c>
      <c r="E8" t="s" s="8"/>
    </row>
    <row r="9">
      <c r="A9"/>
      <c r="B9" t="s">
        <v>19</v>
      </c>
      <c r="C9" s="10">
        <f>B2*0.0001</f>
        <v>0.0075</v>
      </c>
      <c r="D9" t="s">
        <v>8</v>
      </c>
      <c r="E9" t="s" s="8"/>
    </row>
    <row r="10">
      <c r="A10"/>
      <c r="B10"/>
      <c r="C10"/>
      <c r="D10"/>
      <c r="E10" t="s" s="8"/>
    </row>
    <row r="11">
      <c r="A11" t="s" s="11">
        <v>23</v>
      </c>
      <c r="B11" t="inlineStr" s="12">
        <is>
          <t>Mise en place du poste de travail — Verifier les DLC, peser les denrees, selectionner le materiel necessaire. Laver et desinfecter le materiel et le poste de travail en suivant les protocoles.</t>
        </is>
      </c>
      <c r="C11"/>
      <c r="D11"/>
      <c r="E11" t="s" s="8"/>
    </row>
    <row r="12">
      <c r="A12" t="s" s="11">
        <v>24</v>
      </c>
      <c r="B12" t="s" s="12">
        <v>45</v>
      </c>
      <c r="C12"/>
      <c r="D12"/>
      <c r="E12" t="s" s="8"/>
    </row>
    <row r="13">
      <c r="A13"/>
      <c r="B13" t="s">
        <v>42</v>
      </c>
      <c r="C13" s="10">
        <f>B2*0.04</f>
        <v>3</v>
      </c>
      <c r="D13" t="s">
        <v>8</v>
      </c>
      <c r="E13" t="s" s="8"/>
    </row>
    <row r="14">
      <c r="A14"/>
      <c r="B14" t="s">
        <v>43</v>
      </c>
      <c r="C14" s="10">
        <f>B2*0.002</f>
        <v>0.15</v>
      </c>
      <c r="D14" t="s">
        <v>8</v>
      </c>
      <c r="E14" t="s" s="8"/>
    </row>
    <row r="15">
      <c r="A15" t="s" s="11">
        <v>25</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44</v>
      </c>
      <c r="C16" s="10">
        <f>B2*0.001</f>
        <v>0.075</v>
      </c>
      <c r="D16" t="s">
        <v>8</v>
      </c>
      <c r="E16" t="s" s="8"/>
    </row>
    <row r="17">
      <c r="A17"/>
      <c r="B17" t="s">
        <v>19</v>
      </c>
      <c r="C17" s="10">
        <f>B2*0.0001</f>
        <v>0.0075</v>
      </c>
      <c r="D17" t="s">
        <v>8</v>
      </c>
      <c r="E17" t="s" s="8"/>
    </row>
    <row r="18">
      <c r="A18" t="s" s="11">
        <v>26</v>
      </c>
      <c r="B18" t="s" s="12">
        <v>46</v>
      </c>
      <c r="C18"/>
      <c r="D18"/>
      <c r="E18" t="s" s="8"/>
    </row>
    <row r="19">
      <c r="A19" t="s" s="11">
        <v>27</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31</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2026-09-15T19:55:05Z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2026-09-15T19:55:05Z</dcterms:modified>
  <cp:revision>1</cp:revision>
</cp:coreProperties>
</file>