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<sst xmlns="http://schemas.openxmlformats.org/spreadsheetml/2006/main" count="79" uniqueCount="79">
  <si>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</si>
  <si>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</si>
  <si>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MARQUAGE VAPEUR NATUREL (SANS DEXTROSE NI GLUTAMATE) - VERSION PRO</t>
  </si>
  <si>
    <t>Code</t>
  </si>
  <si>
    <t>GRO_MARQ_VAP_NAT</t>
  </si>
  <si>
    <t>Classe</t>
  </si>
  <si>
    <t>Préparations de base collectivité (GRO.BASES)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</si>
  <si>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</si>
  <si>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</si>
  <si>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</si>
  <si>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</si>
  <si>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</si>
  <si>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</si>
  <si>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</si>
  <si>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</si>
  <si>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</si>
  <si>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</si>
  <si>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</si>
  <si>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</si>
  <si>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</si>
  <si>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</si>
  <si>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</si>
  <si>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</si>
  <si>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</si>
  <si>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</si>
  <si>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</si>
  <si>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</si>
  <si>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</si>
  <si>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</si>
  <si>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</si>
  <si>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</si>
  <si>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LEV-MALTEE</t>
  </si>
  <si>
    <t>Levure maltee (flocons, pro)</t>
  </si>
  <si>
    <t>Épices en poudre et graines</t>
  </si>
  <si>
    <t>OIGNON-POUDRE</t>
  </si>
  <si>
    <t>Oignon en poudre (pro)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</si>
  <si>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</si>
  <si>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</si>
  <si>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</si>
  <si>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</si>
  <si>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</si>
  <si>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</si>
  <si>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</si>
  <si>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</si>
  <si>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</si>
  <si>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</si>
  <si>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</si>
  <si>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</si>
  <si>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</si>
  <si>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</si>
  <si>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</si>
  <si>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</si>
  <si>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</si>
  <si>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</si>
  <si>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</si>
  <si>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</si>
  <si>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</si>
  <si>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</si>
  <si>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</si>
  <si>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</si>
  <si>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collectivité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</si>
  <si>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</si>
  <si>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</si>
  <si>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</si>
  <si>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</si>
  <si>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</si>
  <si>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pro)</t>
  </si>
  <si>
    <t xml:space="preserve">    ↳ Paprika en poudre</t>
  </si>
  <si>
    <t xml:space="preserve">    ↳ Ail semoule sac 1kg</t>
  </si>
  <si>
    <t xml:space="preserve">    ↳ Oignon en poudre (pro)</t>
  </si>
  <si>
    <t>Recette</t>
  </si>
  <si>
    <t>#</t>
  </si>
  <si>
    <t>Verbe</t>
  </si>
  <si>
    <t>Étape</t>
  </si>
  <si>
    <t>Précision technique</t>
  </si>
  <si>
    <t>Durée</t>
  </si>
  <si>
    <t>Fiche technique — MARQUAGE VAPEUR NATUREL (SANS DEXTROSE NI GLUTAMATE) - VERSION PRO</t>
  </si>
  <si>
    <t>MARQUAGE VAPEUR NATUREL (SANS DEXTROSE NI GLUTAMATE) - VERSION PRO  GRO_MARQ_VAP_NAT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</si>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</sst>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4.92804</v>
      </c>
    </row>
    <row r="12">
      <c r="A12" t="s" s="3">
        <v>16</v>
      </c>
      <c r="B12" s="4">
        <v>4.92804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4.92804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E7*16.55</f>
        <v>0.993</v>
      </c>
    </row>
    <row r="8">
      <c r="A8" t="s">
        <v>34</v>
      </c>
      <c r="B8" t="s">
        <v>35</v>
      </c>
      <c r="C8" t="s">
        <v>33</v>
      </c>
      <c r="D8" s="9">
        <v>0.036</v>
      </c>
      <c r="E8" s="11">
        <f>D8*$B$2</f>
        <v>0.036</v>
      </c>
      <c r="F8" t="s">
        <v>24</v>
      </c>
      <c r="G8" s="4">
        <f>E8*14.4</f>
        <v>0.5184</v>
      </c>
    </row>
    <row r="9">
      <c r="A9" t="s">
        <v>36</v>
      </c>
      <c r="B9" t="s">
        <v>37</v>
      </c>
      <c r="C9" t="s">
        <v>33</v>
      </c>
      <c r="D9" s="9">
        <v>0.24</v>
      </c>
      <c r="E9" s="11">
        <f>D9*$B$2</f>
        <v>0.24</v>
      </c>
      <c r="F9" t="s">
        <v>24</v>
      </c>
      <c r="G9" s="4">
        <f>E9*9.5</f>
        <v>2.28</v>
      </c>
    </row>
    <row r="10">
      <c r="A10" t="s">
        <v>38</v>
      </c>
      <c r="B10" t="s">
        <v>39</v>
      </c>
      <c r="C10" t="s">
        <v>40</v>
      </c>
      <c r="D10" s="9">
        <v>0.036</v>
      </c>
      <c r="E10" s="11">
        <f>D10*$B$2</f>
        <v>0.036</v>
      </c>
      <c r="F10" t="s">
        <v>24</v>
      </c>
      <c r="G10" s="4">
        <f>E10*14.74</f>
        <v>0.53064</v>
      </c>
    </row>
    <row r="11">
      <c r="A11" t="s">
        <v>41</v>
      </c>
      <c r="B11" t="s">
        <v>42</v>
      </c>
      <c r="C11" t="s">
        <v>43</v>
      </c>
      <c r="D11" s="9">
        <v>0.09</v>
      </c>
      <c r="E11" s="11">
        <f>D11*$B$2</f>
        <v>0.09</v>
      </c>
      <c r="F11" t="s">
        <v>24</v>
      </c>
      <c r="G11" s="4">
        <f>E11*3.2</f>
        <v>0.288</v>
      </c>
    </row>
    <row r="12">
      <c r="A12" t="s">
        <v>44</v>
      </c>
      <c r="B12" t="s">
        <v>45</v>
      </c>
      <c r="C12" t="s">
        <v>46</v>
      </c>
      <c r="D12" s="9">
        <v>0.18</v>
      </c>
      <c r="E12" s="11">
        <f>D12*$B$2</f>
        <v>0.18</v>
      </c>
      <c r="F12" t="s">
        <v>47</v>
      </c>
      <c r="G12" s="4">
        <f>E12*1.05</f>
        <v>0.189</v>
      </c>
    </row>
    <row r="13">
      <c r="A13" t="s">
        <v>48</v>
      </c>
      <c r="B13" t="s">
        <v>49</v>
      </c>
      <c r="C13" t="s">
        <v>50</v>
      </c>
      <c r="D13" s="9">
        <v>0.06</v>
      </c>
      <c r="E13" s="11">
        <f>D13*$B$2</f>
        <v>0.06</v>
      </c>
      <c r="F13" t="s">
        <v>24</v>
      </c>
      <c r="G13" s="4">
        <f>E13*1.8</f>
        <v>0.108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24</v>
      </c>
      <c r="G14" s="4">
        <f>E14*0.35</f>
        <v>0.021</v>
      </c>
    </row>
    <row r="15">
      <c r="A15"/>
      <c r="B15"/>
      <c r="C15"/>
      <c r="D15"/>
      <c r="E15"/>
      <c r="F15" t="s" s="3">
        <v>54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24</v>
      </c>
      <c r="F3" t="s">
        <v>46</v>
      </c>
    </row>
    <row r="4">
      <c r="A4">
        <v>1</v>
      </c>
      <c r="B4" t="s">
        <v>63</v>
      </c>
      <c r="C4" t="s">
        <v>62</v>
      </c>
      <c r="D4" s="11">
        <v>0.09</v>
      </c>
      <c r="E4" t="s">
        <v>24</v>
      </c>
      <c r="F4" t="s">
        <v>43</v>
      </c>
    </row>
    <row r="5">
      <c r="A5">
        <v>1</v>
      </c>
      <c r="B5" t="s">
        <v>64</v>
      </c>
      <c r="C5" t="s">
        <v>62</v>
      </c>
      <c r="D5" s="11">
        <v>0.06</v>
      </c>
      <c r="E5" t="s">
        <v>24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24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24</v>
      </c>
      <c r="F7" t="s">
        <v>33</v>
      </c>
    </row>
    <row r="8">
      <c r="A8">
        <v>1</v>
      </c>
      <c r="B8" t="s">
        <v>67</v>
      </c>
      <c r="C8" t="s">
        <v>62</v>
      </c>
      <c r="D8" s="11">
        <v>0.24</v>
      </c>
      <c r="E8" t="s">
        <v>24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0.036</v>
      </c>
      <c r="E9" t="s">
        <v>24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0.036</v>
      </c>
      <c r="E10" t="s">
        <v>24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inlineStr" s="13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"GRO_MARQ_VAP_NAT · GRO.BASES · référence : "&amp;Besoins!B3&amp;" "&amp;Besoins!C3&amp;" · multiplicateur réglable sur la feuille ""Besoins"""</f>
        <v>GRO_MARQ_VAP_NAT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11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11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11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11">
        <f>Besoins!E14</f>
        <v>0.06</v>
      </c>
      <c r="D9" t="str">
        <f>Besoins!F14</f>
        <v>kg</v>
      </c>
    </row>
    <row r="10">
      <c r="A10"/>
      <c r="B10" t="str">
        <f>Besoins!B7</f>
        <v>Levure maltee (flocons, pro)</v>
      </c>
      <c r="C10" s="11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11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11">
        <f>Besoins!E10</f>
        <v>0.036</v>
      </c>
      <c r="D12" t="str">
        <f>Besoins!F10</f>
        <v>kg</v>
      </c>
    </row>
    <row r="13">
      <c r="A13"/>
      <c r="B13" t="str">
        <f>Besoins!B8</f>
        <v>Oignon en poudre (pro)</v>
      </c>
      <c r="C13" s="11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2026-09-15T23:43:24Z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2026-09-15T23:43:24Z</dcterms:modified>
  <cp:revision>1</cp:revision>
</cp:coreProperties>
</file>