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<sst xmlns="http://schemas.openxmlformats.org/spreadsheetml/2006/main" count="78" uniqueCount="78">
  <si>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</si>
  <si>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</si>
  <si>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SAUCE SOUBISE</t>
  </si>
  <si>
    <t>Code</t>
  </si>
  <si>
    <t>GRO_CDC_200So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</si>
  <si>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</si>
  <si>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</si>
  <si>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</si>
  <si>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</si>
  <si>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</si>
  <si>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</si>
  <si>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</si>
  <si>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</si>
  <si>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</si>
  <si>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</si>
  <si>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</si>
  <si>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</si>
  <si>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</si>
  <si>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</si>
  <si>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</si>
  <si>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</si>
  <si>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</si>
  <si>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</si>
  <si>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</si>
  <si>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</si>
  <si>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</si>
  <si>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</si>
  <si>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</si>
  <si>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</si>
  <si>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</si>
  <si>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</si>
  <si>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EPI-MUSCADE-POW</t>
  </si>
  <si>
    <t>Noix de muscade moulue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</si>
  <si>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</si>
  <si>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</si>
  <si>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</si>
  <si>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</si>
  <si>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</si>
  <si>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</si>
  <si>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</si>
  <si>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</si>
  <si>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</si>
  <si>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</si>
  <si>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</si>
  <si>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</si>
  <si>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</si>
  <si>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</si>
  <si>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</si>
  <si>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</si>
  <si>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RNMS00780</t>
  </si>
  <si>
    <t>Oignons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</si>
  <si>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</si>
  <si>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</si>
  <si>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</si>
  <si>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</si>
  <si>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</si>
  <si>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</si>
  <si>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</si>
  <si>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</si>
  <si>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LAIT UHT demi écrémé France outre 10 litres</t>
  </si>
  <si>
    <t>matiere</t>
  </si>
  <si>
    <t>lt</t>
  </si>
  <si>
    <t xml:space="preserve">    ↳ Noix de muscade moulue</t>
  </si>
  <si>
    <t xml:space="preserve">    ↳ Farine de blé T55</t>
  </si>
  <si>
    <t xml:space="preserve">    ↳ Beurre doux 82% MG plaquette</t>
  </si>
  <si>
    <t xml:space="preserve">    ↳ Sel fin de cuisine</t>
  </si>
  <si>
    <t xml:space="preserve">    ↳ Poivre blanc moulu</t>
  </si>
  <si>
    <t xml:space="preserve">    ↳ Oignons émincés surgelés</t>
  </si>
  <si>
    <t>Recette</t>
  </si>
  <si>
    <t>#</t>
  </si>
  <si>
    <t>Verbe</t>
  </si>
  <si>
    <t>Étape</t>
  </si>
  <si>
    <t>Précision technique</t>
  </si>
  <si>
    <t>Durée</t>
  </si>
  <si>
    <t>Fiche technique — SAUCE SOUBISE</t>
  </si>
  <si>
    <t>SAUCE SOUBISE  GRO_CDC_200So</t>
  </si>
  <si>
    <t>1.</t>
  </si>
  <si>
    <t xml:space="preserve">    Beurre doux 82% MG plaquette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</si>
</sst>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38.7878</v>
      </c>
    </row>
    <row r="12">
      <c r="A12" t="s" s="3">
        <v>16</v>
      </c>
      <c r="B12" s="4">
        <v>0.387878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38.7878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0.003</v>
      </c>
      <c r="E7" s="11">
        <f>D7*$B$2</f>
        <v>0.003</v>
      </c>
      <c r="F7" t="s">
        <v>34</v>
      </c>
      <c r="G7" s="4">
        <f>E7*20</f>
        <v>0.06</v>
      </c>
    </row>
    <row r="8">
      <c r="A8" t="s">
        <v>35</v>
      </c>
      <c r="B8" t="s">
        <v>36</v>
      </c>
      <c r="C8" t="s">
        <v>33</v>
      </c>
      <c r="D8" s="9">
        <v>0.006</v>
      </c>
      <c r="E8" s="11">
        <f>D8*$B$2</f>
        <v>0.006</v>
      </c>
      <c r="F8" t="s">
        <v>34</v>
      </c>
      <c r="G8" s="4">
        <f>E8*14.8</f>
        <v>0.0888</v>
      </c>
    </row>
    <row r="9">
      <c r="A9" t="s">
        <v>37</v>
      </c>
      <c r="B9" t="s">
        <v>38</v>
      </c>
      <c r="C9" t="s">
        <v>39</v>
      </c>
      <c r="D9" s="9">
        <v>0.65</v>
      </c>
      <c r="E9" s="11">
        <f>D9*$B$2</f>
        <v>0.65</v>
      </c>
      <c r="F9" t="s">
        <v>34</v>
      </c>
      <c r="G9" s="4">
        <f>E9*0.56</f>
        <v>0.364</v>
      </c>
    </row>
    <row r="10">
      <c r="A10" t="s">
        <v>40</v>
      </c>
      <c r="B10" t="s">
        <v>41</v>
      </c>
      <c r="C10" t="s">
        <v>42</v>
      </c>
      <c r="D10" s="9">
        <v>10</v>
      </c>
      <c r="E10" s="11">
        <f>D10*$B$2</f>
        <v>10</v>
      </c>
      <c r="F10" t="s">
        <v>24</v>
      </c>
      <c r="G10" s="4">
        <f>E10*1.67</f>
        <v>16.7</v>
      </c>
    </row>
    <row r="11">
      <c r="A11" t="s">
        <v>43</v>
      </c>
      <c r="B11" t="s">
        <v>44</v>
      </c>
      <c r="C11" t="s">
        <v>45</v>
      </c>
      <c r="D11" s="9">
        <v>1.15</v>
      </c>
      <c r="E11" s="11">
        <f>D11*$B$2</f>
        <v>1.15</v>
      </c>
      <c r="F11" t="s">
        <v>34</v>
      </c>
      <c r="G11" s="4">
        <f>E11*5.2</f>
        <v>5.98</v>
      </c>
    </row>
    <row r="12">
      <c r="A12" t="s">
        <v>46</v>
      </c>
      <c r="B12" t="s">
        <v>47</v>
      </c>
      <c r="C12" t="s">
        <v>48</v>
      </c>
      <c r="D12" s="9">
        <v>0.1</v>
      </c>
      <c r="E12" s="11">
        <f>D12*$B$2</f>
        <v>0.1</v>
      </c>
      <c r="F12" t="s">
        <v>34</v>
      </c>
      <c r="G12" s="4">
        <f>E12*0.35</f>
        <v>0.035</v>
      </c>
    </row>
    <row r="13">
      <c r="A13" t="s">
        <v>49</v>
      </c>
      <c r="B13" t="s">
        <v>50</v>
      </c>
      <c r="C13" t="s">
        <v>51</v>
      </c>
      <c r="D13" s="9">
        <v>4</v>
      </c>
      <c r="E13" s="11">
        <f>D13*$B$2</f>
        <v>4</v>
      </c>
      <c r="F13" t="s">
        <v>34</v>
      </c>
      <c r="G13" s="4">
        <f>E13*3.89</f>
        <v>15.56</v>
      </c>
    </row>
    <row r="14">
      <c r="A14"/>
      <c r="B14"/>
      <c r="C14"/>
      <c r="D14"/>
      <c r="E14"/>
      <c r="F14" t="s" s="3">
        <v>52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24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10</v>
      </c>
      <c r="E3" t="s">
        <v>61</v>
      </c>
      <c r="F3" t="s">
        <v>42</v>
      </c>
    </row>
    <row r="4">
      <c r="A4">
        <v>1</v>
      </c>
      <c r="B4" t="s">
        <v>62</v>
      </c>
      <c r="C4" t="s">
        <v>60</v>
      </c>
      <c r="D4" s="11">
        <v>0.003</v>
      </c>
      <c r="E4" t="s">
        <v>34</v>
      </c>
      <c r="F4" t="s">
        <v>33</v>
      </c>
    </row>
    <row r="5">
      <c r="A5">
        <v>1</v>
      </c>
      <c r="B5" t="s">
        <v>63</v>
      </c>
      <c r="C5" t="s">
        <v>60</v>
      </c>
      <c r="D5" s="11">
        <v>0.65</v>
      </c>
      <c r="E5" t="s">
        <v>34</v>
      </c>
      <c r="F5" t="s">
        <v>39</v>
      </c>
    </row>
    <row r="6">
      <c r="A6">
        <v>1</v>
      </c>
      <c r="B6" t="s">
        <v>64</v>
      </c>
      <c r="C6" t="s">
        <v>60</v>
      </c>
      <c r="D6" s="11">
        <v>0.65</v>
      </c>
      <c r="E6" t="s">
        <v>34</v>
      </c>
      <c r="F6" t="s">
        <v>45</v>
      </c>
    </row>
    <row r="7">
      <c r="A7">
        <v>1</v>
      </c>
      <c r="B7" t="s">
        <v>65</v>
      </c>
      <c r="C7" t="s">
        <v>60</v>
      </c>
      <c r="D7" s="11">
        <v>0.1</v>
      </c>
      <c r="E7" t="s">
        <v>34</v>
      </c>
      <c r="F7" t="s">
        <v>48</v>
      </c>
    </row>
    <row r="8">
      <c r="A8">
        <v>1</v>
      </c>
      <c r="B8" t="s">
        <v>66</v>
      </c>
      <c r="C8" t="s">
        <v>60</v>
      </c>
      <c r="D8" s="11">
        <v>0.006</v>
      </c>
      <c r="E8" t="s">
        <v>34</v>
      </c>
      <c r="F8" t="s">
        <v>33</v>
      </c>
    </row>
    <row r="9">
      <c r="A9">
        <v>1</v>
      </c>
      <c r="B9" t="s">
        <v>64</v>
      </c>
      <c r="C9" t="s">
        <v>60</v>
      </c>
      <c r="D9" s="11">
        <v>0.5</v>
      </c>
      <c r="E9" t="s">
        <v>34</v>
      </c>
      <c r="F9" t="s">
        <v>45</v>
      </c>
    </row>
    <row r="10">
      <c r="A10">
        <v>1</v>
      </c>
      <c r="B10" t="s">
        <v>67</v>
      </c>
      <c r="C10" t="s">
        <v>60</v>
      </c>
      <c r="D10" s="11">
        <v>4</v>
      </c>
      <c r="E10" t="s">
        <v>34</v>
      </c>
      <c r="F10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inlineStr" s="13">
        <is>
          <t>Pendant la confection de la béchamel (GRO_CDC_200A), faire fondre les oignons émincés surgelés avec le beurre ou la margarine dans un rondeau. Ajouter l'oignon fondu (purée soubise) à la béchamel, laisser cuire ensemble. Rectifier l'assaisonnement, passer au mixeur.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74</v>
      </c>
      <c r="B1"/>
      <c r="C1"/>
      <c r="D1"/>
    </row>
    <row r="2">
      <c r="A2" t="str" s="14">
        <f>"GRO_CDC_200So · GRO.SAUCES · référence : "&amp;Besoins!B3&amp;" "&amp;Besoins!C3&amp;" · multiplicateur réglable sur la feuille ""Besoins"""</f>
        <v>GRO_CDC_200So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75</v>
      </c>
      <c r="B4"/>
      <c r="C4"/>
      <c r="D4"/>
    </row>
    <row r="5">
      <c r="A5" t="s" s="16">
        <v>76</v>
      </c>
      <c r="B5" t="str" s="13">
        <f>Procedure!D2</f>
        <v>Pendant la confection de la béchamel (GRO_CDC_200A), faire fondre les oignons émincés surgelés avec le beurre ou la margarine dans un rondeau. Ajouter l'oignon fondu (purée soubise) à la béchamel, laisser cuire ensemble. Rectifier l'assaisonnement, passer au mixeur.</v>
      </c>
      <c r="C5"/>
      <c r="D5"/>
    </row>
    <row r="6">
      <c r="A6"/>
      <c r="B6" t="str">
        <f>Besoins!B10</f>
        <v>LAIT UHT demi écrémé France outre 10 litres</v>
      </c>
      <c r="C6" s="11">
        <f>Besoins!E10</f>
        <v>10</v>
      </c>
      <c r="D6" t="str">
        <f>Besoins!F10</f>
        <v>lt</v>
      </c>
    </row>
    <row r="7">
      <c r="A7"/>
      <c r="B7" t="str">
        <f>Besoins!B7</f>
        <v>Noix de muscade moulue</v>
      </c>
      <c r="C7" s="11">
        <f>Besoins!E7</f>
        <v>0.003</v>
      </c>
      <c r="D7" t="str">
        <f>Besoins!F7</f>
        <v>kg</v>
      </c>
    </row>
    <row r="8">
      <c r="A8"/>
      <c r="B8" t="str">
        <f>Besoins!B9</f>
        <v>Farine de blé T55</v>
      </c>
      <c r="C8" s="11">
        <f>Besoins!E9</f>
        <v>0.65</v>
      </c>
      <c r="D8" t="str">
        <f>Besoins!F9</f>
        <v>kg</v>
      </c>
    </row>
    <row r="9">
      <c r="A9"/>
      <c r="B9" t="s">
        <v>77</v>
      </c>
      <c r="C9" s="11">
        <f>'Besoins'!$B$2*0.65</f>
        <v>0.65</v>
      </c>
      <c r="D9" t="s">
        <v>34</v>
      </c>
    </row>
    <row r="10">
      <c r="A10"/>
      <c r="B10" t="str">
        <f>Besoins!B12</f>
        <v>Sel fin de cuisine</v>
      </c>
      <c r="C10" s="11">
        <f>Besoins!E12</f>
        <v>0.1</v>
      </c>
      <c r="D10" t="str">
        <f>Besoins!F12</f>
        <v>kg</v>
      </c>
    </row>
    <row r="11">
      <c r="A11"/>
      <c r="B11" t="str">
        <f>Besoins!B8</f>
        <v>Poivre blanc moulu</v>
      </c>
      <c r="C11" s="11">
        <f>Besoins!E8</f>
        <v>0.006</v>
      </c>
      <c r="D11" t="str">
        <f>Besoins!F8</f>
        <v>kg</v>
      </c>
    </row>
    <row r="12">
      <c r="A12"/>
      <c r="B12" t="s">
        <v>77</v>
      </c>
      <c r="C12" s="11">
        <f>'Besoins'!$B$2*0.5</f>
        <v>0.5</v>
      </c>
      <c r="D12" t="s">
        <v>34</v>
      </c>
    </row>
    <row r="13">
      <c r="A13"/>
      <c r="B13" t="str">
        <f>Besoins!B13</f>
        <v>Oignons émincés surgelés</v>
      </c>
      <c r="C13" s="11">
        <f>Besoins!E13</f>
        <v>4</v>
      </c>
      <c r="D13" t="str">
        <f>Besoins!F13</f>
        <v>kg</v>
      </c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 formatRows="0" formatColumns="0"/>
  <mergeCells count="5">
    <mergeCell ref="A1:D1"/>
    <mergeCell ref="A2:D2"/>
    <mergeCell ref="A4:D4"/>
    <mergeCell ref="B5:D5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2026-09-15T23:05:21Z</dcterms:created>
  <dc:title>SAUCE SOUBISE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2026-09-15T23:05:21Z</dcterms:modified>
  <cp:revision>1</cp:revision>
</cp:coreProperties>
</file>