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<sst xmlns="http://schemas.openxmlformats.org/spreadsheetml/2006/main" count="138" uniqueCount="138">
  <si>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</si>
  <si>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</si>
  <si>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</si>
  <si>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</si>
  <si>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</si>
  <si>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</si>
  <si>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</si>
  <si>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</si>
  <si>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</si>
  <si>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</si>
  <si>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</si>
  <si>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</si>
  <si>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</si>
  <si>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</si>
  <si>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</si>
  <si>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</si>
  <si>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</si>
  <si>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</si>
  <si>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</si>
  <si>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</si>
  <si>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</si>
  <si>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</si>
  <si>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</si>
  <si>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</si>
  <si>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</si>
  <si>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</si>
  <si>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</si>
  <si>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</si>
  <si>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</si>
  <si>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</si>
  <si>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</si>
  <si>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</si>
  <si>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</si>
  <si>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</si>
  <si>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</si>
  <si>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</si>
  <si>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</si>
  <si>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</si>
  <si>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</si>
  <si>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</si>
  <si>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</si>
  <si>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</si>
  <si>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</si>
  <si>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</si>
  <si>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</si>
  <si>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</si>
  <si>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</si>
  <si>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</si>
  <si>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</si>
  <si>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</si>
  <si>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</si>
  <si>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</si>
  <si>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</si>
  <si>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</si>
  <si>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</si>
  <si>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</si>
  <si>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</si>
  <si>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</si>
  <si>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</si>
  <si>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</si>
  <si>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</si>
  <si>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</si>
  <si>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</si>
  <si>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</si>
  <si>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</si>
  <si>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</si>
  <si>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</si>
  <si>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</si>
  <si>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</si>
  <si>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</si>
  <si>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</si>
  <si>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</si>
  <si>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</si>
  <si>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</si>
  <si>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</si>
  <si>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</si>
  <si>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</si>
  <si>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</si>
  <si>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POIREAU-EM-SURG</t>
  </si>
  <si>
    <t>Poireaux émincés surgelés</t>
  </si>
  <si>
    <t>RNMS00865</t>
  </si>
  <si>
    <t>Tomates en dés surgelées IQF</t>
  </si>
  <si>
    <t>RNMS00760</t>
  </si>
  <si>
    <t>Haricots verts très fins surgelés</t>
  </si>
  <si>
    <t>Pommes de terre surgelées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</si>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</sst>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73.59755</v>
      </c>
    </row>
    <row r="12">
      <c r="A12" t="s" s="3">
        <v>16</v>
      </c>
      <c r="B12" s="4">
        <v>0.7359755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73.59755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0.88</v>
      </c>
      <c r="E8" s="11">
        <f>D8*$B$2</f>
        <v>0.88</v>
      </c>
      <c r="F8" t="s">
        <v>34</v>
      </c>
      <c r="G8" s="4">
        <f>E8*2.8</f>
        <v>2.464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E24*3.2</f>
        <v>6.4</v>
      </c>
    </row>
    <row r="25">
      <c r="A25" t="s">
        <v>80</v>
      </c>
      <c r="B25" t="s">
        <v>81</v>
      </c>
      <c r="C25" t="s">
        <v>75</v>
      </c>
      <c r="D25" s="9">
        <v>3</v>
      </c>
      <c r="E25" s="11">
        <f>D25*$B$2</f>
        <v>3</v>
      </c>
      <c r="F25" t="s">
        <v>34</v>
      </c>
      <c r="G25" s="4">
        <f>E25*2.92</f>
        <v>8.76</v>
      </c>
    </row>
    <row r="26">
      <c r="A26" t="s">
        <v>82</v>
      </c>
      <c r="B26" t="s">
        <v>83</v>
      </c>
      <c r="C26" t="s">
        <v>84</v>
      </c>
      <c r="D26" s="9">
        <v>2</v>
      </c>
      <c r="E26" s="11">
        <f>D26*$B$2</f>
        <v>2</v>
      </c>
      <c r="F26" t="s">
        <v>34</v>
      </c>
      <c r="G26" s="4">
        <f>E26*2.83</f>
        <v>5.66</v>
      </c>
    </row>
    <row r="27">
      <c r="A27" t="s">
        <v>85</v>
      </c>
      <c r="B27" t="s">
        <v>86</v>
      </c>
      <c r="C27" t="s">
        <v>84</v>
      </c>
      <c r="D27" s="9">
        <v>1</v>
      </c>
      <c r="E27" s="11">
        <f>D27*$B$2</f>
        <v>1</v>
      </c>
      <c r="F27" t="s">
        <v>34</v>
      </c>
      <c r="G27" s="4">
        <f>E27*3.21</f>
        <v>3.21</v>
      </c>
    </row>
    <row r="28">
      <c r="A28"/>
      <c r="B28"/>
      <c r="C28"/>
      <c r="D28"/>
      <c r="E28"/>
      <c r="F28" t="s" s="3">
        <v>87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92</v>
      </c>
      <c r="D2" s="11">
        <v>100</v>
      </c>
      <c r="E2" t="s">
        <v>24</v>
      </c>
      <c r="F2" t="s">
        <v>93</v>
      </c>
    </row>
    <row r="3">
      <c r="A3">
        <v>1</v>
      </c>
      <c r="B3" t="s">
        <v>94</v>
      </c>
      <c r="C3" t="s">
        <v>92</v>
      </c>
      <c r="D3" s="11">
        <v>1</v>
      </c>
      <c r="E3" t="s">
        <v>95</v>
      </c>
      <c r="F3" t="s">
        <v>96</v>
      </c>
    </row>
    <row r="4">
      <c r="A4">
        <v>2</v>
      </c>
      <c r="B4" t="s">
        <v>97</v>
      </c>
      <c r="C4" t="s">
        <v>98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99</v>
      </c>
      <c r="C5" t="s">
        <v>98</v>
      </c>
      <c r="D5" s="11">
        <v>2</v>
      </c>
      <c r="E5" t="s">
        <v>34</v>
      </c>
      <c r="F5" t="s">
        <v>75</v>
      </c>
    </row>
    <row r="6">
      <c r="A6">
        <v>1</v>
      </c>
      <c r="B6" t="s">
        <v>100</v>
      </c>
      <c r="C6" t="s">
        <v>98</v>
      </c>
      <c r="D6" s="11">
        <v>2</v>
      </c>
      <c r="E6" t="s">
        <v>34</v>
      </c>
      <c r="F6" t="s">
        <v>84</v>
      </c>
    </row>
    <row r="7">
      <c r="A7">
        <v>1</v>
      </c>
      <c r="B7" t="s">
        <v>101</v>
      </c>
      <c r="C7" t="s">
        <v>98</v>
      </c>
      <c r="D7" s="11">
        <v>1</v>
      </c>
      <c r="E7" t="s">
        <v>34</v>
      </c>
      <c r="F7" t="s">
        <v>84</v>
      </c>
    </row>
    <row r="8">
      <c r="A8">
        <v>1</v>
      </c>
      <c r="B8" t="s">
        <v>102</v>
      </c>
      <c r="C8" t="s">
        <v>98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103</v>
      </c>
      <c r="C9" t="s">
        <v>98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104</v>
      </c>
      <c r="C10" t="s">
        <v>98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105</v>
      </c>
      <c r="C11" t="s">
        <v>98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106</v>
      </c>
      <c r="C12" t="s">
        <v>98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107</v>
      </c>
      <c r="C13" t="s">
        <v>98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108</v>
      </c>
      <c r="C14" t="s">
        <v>98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109</v>
      </c>
      <c r="C15" t="s">
        <v>98</v>
      </c>
      <c r="D15" s="11">
        <v>0.88</v>
      </c>
      <c r="E15" t="s">
        <v>34</v>
      </c>
      <c r="F15" t="s">
        <v>37</v>
      </c>
    </row>
    <row r="16">
      <c r="A16">
        <v>1</v>
      </c>
      <c r="B16" t="s">
        <v>110</v>
      </c>
      <c r="C16" t="s">
        <v>98</v>
      </c>
      <c r="D16" s="11">
        <v>0.5</v>
      </c>
      <c r="E16" t="s">
        <v>34</v>
      </c>
      <c r="F16" t="s">
        <v>66</v>
      </c>
    </row>
    <row r="17">
      <c r="A17">
        <v>1</v>
      </c>
      <c r="B17" t="s">
        <v>111</v>
      </c>
      <c r="C17" t="s">
        <v>98</v>
      </c>
      <c r="D17" s="11">
        <v>0.5</v>
      </c>
      <c r="E17" t="s">
        <v>34</v>
      </c>
      <c r="F17" t="s">
        <v>69</v>
      </c>
    </row>
    <row r="18">
      <c r="A18">
        <v>1</v>
      </c>
      <c r="B18" t="s">
        <v>112</v>
      </c>
      <c r="C18" t="s">
        <v>98</v>
      </c>
      <c r="D18" s="11">
        <v>0.5</v>
      </c>
      <c r="E18" t="s">
        <v>34</v>
      </c>
      <c r="F18" t="s">
        <v>33</v>
      </c>
    </row>
    <row r="19">
      <c r="A19">
        <v>1</v>
      </c>
      <c r="B19" t="s">
        <v>113</v>
      </c>
      <c r="C19" t="s">
        <v>98</v>
      </c>
      <c r="D19" s="11">
        <v>0.073</v>
      </c>
      <c r="E19" t="s">
        <v>34</v>
      </c>
      <c r="F19" t="s">
        <v>72</v>
      </c>
    </row>
    <row r="20">
      <c r="A20">
        <v>1</v>
      </c>
      <c r="B20" t="s">
        <v>114</v>
      </c>
      <c r="C20" t="s">
        <v>98</v>
      </c>
      <c r="D20" s="11">
        <v>0.007</v>
      </c>
      <c r="E20" t="s">
        <v>34</v>
      </c>
      <c r="F20" t="s">
        <v>40</v>
      </c>
    </row>
    <row r="21">
      <c r="A21">
        <v>1</v>
      </c>
      <c r="B21" t="s">
        <v>115</v>
      </c>
      <c r="C21" t="s">
        <v>98</v>
      </c>
      <c r="D21" s="11">
        <v>1</v>
      </c>
      <c r="E21" t="s">
        <v>34</v>
      </c>
      <c r="F21" t="s">
        <v>47</v>
      </c>
    </row>
    <row r="22">
      <c r="A22">
        <v>1</v>
      </c>
      <c r="B22" t="s">
        <v>116</v>
      </c>
      <c r="C22" t="s">
        <v>98</v>
      </c>
      <c r="D22" s="11">
        <v>0.15</v>
      </c>
      <c r="E22" t="s">
        <v>34</v>
      </c>
      <c r="F22" t="s">
        <v>75</v>
      </c>
    </row>
    <row r="23">
      <c r="A23">
        <v>1</v>
      </c>
      <c r="B23" t="s">
        <v>117</v>
      </c>
      <c r="C23" t="s">
        <v>98</v>
      </c>
      <c r="D23" s="11">
        <v>0.25</v>
      </c>
      <c r="E23" t="s">
        <v>34</v>
      </c>
      <c r="F23" t="s">
        <v>50</v>
      </c>
    </row>
    <row r="24">
      <c r="A24">
        <v>1</v>
      </c>
      <c r="B24" t="s">
        <v>118</v>
      </c>
      <c r="C24" t="s">
        <v>98</v>
      </c>
      <c r="D24" s="11">
        <v>0.1</v>
      </c>
      <c r="E24" t="s">
        <v>34</v>
      </c>
      <c r="F24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125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126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131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132</v>
      </c>
      <c r="C7" s="11">
        <f>'Besoins'!$B$2*1</f>
        <v>1</v>
      </c>
      <c r="D7" t="s">
        <v>95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133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134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Besoins!B24</f>
        <v>Poireaux émincés surgelés</v>
      </c>
      <c r="C20" s="11">
        <f>Besoins!E24</f>
        <v>2</v>
      </c>
      <c r="D20" t="str">
        <f>Besoins!F24</f>
        <v>kg</v>
      </c>
    </row>
    <row r="21">
      <c r="A21"/>
      <c r="B21" t="str">
        <f>Besoins!B27</f>
        <v>Petits pois doux très fins surgelés</v>
      </c>
      <c r="C21" s="11">
        <f>Besoins!E27</f>
        <v>1</v>
      </c>
      <c r="D21" t="str">
        <f>Besoins!F27</f>
        <v>kg</v>
      </c>
    </row>
    <row r="22">
      <c r="A22"/>
      <c r="B22" t="str">
        <f>Besoins!B25</f>
        <v>Tomates en dés surgelées IQF</v>
      </c>
      <c r="C22" s="11">
        <f>Besoins!E25</f>
        <v>3</v>
      </c>
      <c r="D22" t="str">
        <f>Besoins!F25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135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132</v>
      </c>
      <c r="C35" s="11">
        <f>'Besoins'!$B$2*1</f>
        <v>1</v>
      </c>
      <c r="D35" t="s">
        <v>95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136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137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8">
        <v>21</v>
      </c>
      <c r="B44"/>
      <c r="C44"/>
      <c r="D4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2026-09-17T04:07:37Z</dcterms:modified>
  <cp:revision>1</cp:revision>
</cp:coreProperties>
</file>