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<sst xmlns="http://schemas.openxmlformats.org/spreadsheetml/2006/main" count="107" uniqueCount="107">
  <si>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</si>
  <si>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</si>
  <si>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TOMATES FARCIES OEUFS PESTO</t>
  </si>
  <si>
    <t>Code</t>
  </si>
  <si>
    <t>GRO_CDC_052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</si>
  <si>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</si>
  <si>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</si>
  <si>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</si>
  <si>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</si>
  <si>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</si>
  <si>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</si>
  <si>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</si>
  <si>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</si>
  <si>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</si>
  <si>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</si>
  <si>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</si>
  <si>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</si>
  <si>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</si>
  <si>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</si>
  <si>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</si>
  <si>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</si>
  <si>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</si>
  <si>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</si>
  <si>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</si>
  <si>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</si>
  <si>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</si>
  <si>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</si>
  <si>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</si>
  <si>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</si>
  <si>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</si>
  <si>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</si>
  <si>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</si>
  <si>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</si>
  <si>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</si>
  <si>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</si>
  <si>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</si>
  <si>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</si>
  <si>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</si>
  <si>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</si>
  <si>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</si>
  <si>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</si>
  <si>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</si>
  <si>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</si>
  <si>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Pâtisserie épicerie sucrée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</si>
  <si>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</si>
  <si>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</si>
  <si>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</si>
  <si>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</si>
  <si>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</si>
  <si>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</si>
  <si>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</si>
  <si>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</si>
  <si>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</si>
  <si>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</si>
  <si>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</si>
  <si>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</si>
  <si>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</si>
  <si>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</si>
  <si>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</si>
  <si>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</si>
  <si>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</si>
  <si>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</si>
  <si>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</si>
  <si>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</si>
  <si>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</si>
  <si>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</si>
  <si>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</si>
  <si>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</si>
  <si>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</si>
  <si>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</si>
  <si>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</si>
  <si>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</si>
  <si>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</si>
  <si>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TOMATE ronde France grappe extra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</si>
  <si>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</si>
  <si>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</si>
  <si>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</si>
  <si>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</si>
  <si>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</si>
  <si>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</si>
  <si>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</si>
  <si>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</si>
  <si>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</si>
  <si>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</si>
  <si>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</si>
  <si>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</si>
  <si>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</si>
  <si>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</si>
  <si>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</si>
  <si>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</si>
  <si>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</si>
  <si>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</si>
  <si>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</si>
  <si>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</si>
  <si>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</si>
  <si>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Confire le pesto - Hacher finement les pignons, le basilic et l'ail au cutter. Ajouter l'huile d'olive, malaxer. Reserver au froid.</t>
  </si>
  <si>
    <t>Marquer la cuisson des tomates - Prechauffer le four a +170C. Repartir les oignons fondus dans les bacs. Ranger les tomates. Saler, poivrer. Precuire 5 minutes.</t>
  </si>
  <si>
    <t>Servir - Dresser 2 tomates garnies d'oignon fondu par assiette. Accompagner de riz au safran, pates au basilic.</t>
  </si>
  <si>
    <t>Fiche technique — TOMATES FARCIES OEUFS PESTO</t>
  </si>
  <si>
    <t>TOMATES FARCIES OEUFS PESTO  GRO_CDC_052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</si>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</sst>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254.58605</v>
      </c>
    </row>
    <row r="12">
      <c r="A12" t="s" s="3">
        <v>16</v>
      </c>
      <c r="B12" s="4">
        <v>2.5458605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254.58605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37</v>
      </c>
      <c r="G9" s="4">
        <f>E9*28</f>
        <v>1.12</v>
      </c>
    </row>
    <row r="10">
      <c r="A10" t="s">
        <v>41</v>
      </c>
      <c r="B10" t="s">
        <v>42</v>
      </c>
      <c r="C10" t="s">
        <v>43</v>
      </c>
      <c r="D10" s="9">
        <v>0.4</v>
      </c>
      <c r="E10" s="11">
        <f>D10*$B$2</f>
        <v>0.4</v>
      </c>
      <c r="F10" t="s">
        <v>37</v>
      </c>
      <c r="G10" s="4">
        <f>E10*54.41</f>
        <v>21.764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47</v>
      </c>
      <c r="G11" s="4">
        <f>E11*7.5</f>
        <v>7.5</v>
      </c>
    </row>
    <row r="12">
      <c r="A12" t="s">
        <v>48</v>
      </c>
      <c r="B12" t="s">
        <v>49</v>
      </c>
      <c r="C12" t="s">
        <v>50</v>
      </c>
      <c r="D12" s="9">
        <v>1.5</v>
      </c>
      <c r="E12" s="11">
        <f>D12*$B$2</f>
        <v>1.5</v>
      </c>
      <c r="F12" t="s">
        <v>37</v>
      </c>
      <c r="G12" s="4">
        <f>E12*9.5</f>
        <v>14.25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54</v>
      </c>
      <c r="G13" s="4">
        <f>E13*5</f>
        <v>15</v>
      </c>
    </row>
    <row r="14">
      <c r="A14" t="s">
        <v>55</v>
      </c>
      <c r="B14" t="s">
        <v>56</v>
      </c>
      <c r="C14" t="s">
        <v>53</v>
      </c>
      <c r="D14" s="9">
        <v>30</v>
      </c>
      <c r="E14" s="11">
        <f>D14*$B$2</f>
        <v>30</v>
      </c>
      <c r="F14" t="s">
        <v>37</v>
      </c>
      <c r="G14" s="4">
        <f>E14*4</f>
        <v>120</v>
      </c>
    </row>
    <row r="15">
      <c r="A15" t="s">
        <v>57</v>
      </c>
      <c r="B15" t="s">
        <v>58</v>
      </c>
      <c r="C15" t="s">
        <v>59</v>
      </c>
      <c r="D15" s="9">
        <v>0.073</v>
      </c>
      <c r="E15" s="11">
        <f>D15*$B$2</f>
        <v>0.073</v>
      </c>
      <c r="F15" t="s">
        <v>37</v>
      </c>
      <c r="G15" s="4">
        <f>E15*0.35</f>
        <v>0.02555</v>
      </c>
    </row>
    <row r="16">
      <c r="A16" t="s">
        <v>60</v>
      </c>
      <c r="B16" t="s">
        <v>61</v>
      </c>
      <c r="C16" t="s">
        <v>62</v>
      </c>
      <c r="D16" s="9">
        <v>0.15</v>
      </c>
      <c r="E16" s="11">
        <f>D16*$B$2</f>
        <v>0.15</v>
      </c>
      <c r="F16" t="s">
        <v>37</v>
      </c>
      <c r="G16" s="4">
        <f>E16*9.26</f>
        <v>1.389</v>
      </c>
    </row>
    <row r="17">
      <c r="A17" t="s">
        <v>63</v>
      </c>
      <c r="B17" t="s">
        <v>64</v>
      </c>
      <c r="C17" t="s">
        <v>65</v>
      </c>
      <c r="D17" s="9">
        <v>5</v>
      </c>
      <c r="E17" s="11">
        <f>D17*$B$2</f>
        <v>5</v>
      </c>
      <c r="F17" t="s">
        <v>37</v>
      </c>
      <c r="G17" s="4">
        <f>E17*3.89</f>
        <v>19.45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30</v>
      </c>
      <c r="E3" t="s">
        <v>37</v>
      </c>
      <c r="F3" t="s">
        <v>53</v>
      </c>
    </row>
    <row r="4">
      <c r="A4">
        <v>1</v>
      </c>
      <c r="B4" t="s">
        <v>75</v>
      </c>
      <c r="C4" t="s">
        <v>71</v>
      </c>
      <c r="D4" s="11">
        <v>200</v>
      </c>
      <c r="E4" t="s">
        <v>24</v>
      </c>
      <c r="F4" t="s">
        <v>76</v>
      </c>
    </row>
    <row r="5">
      <c r="A5">
        <v>2</v>
      </c>
      <c r="B5" t="s">
        <v>77</v>
      </c>
      <c r="C5" t="s">
        <v>71</v>
      </c>
      <c r="D5" s="11">
        <v>11</v>
      </c>
      <c r="E5" t="s">
        <v>47</v>
      </c>
      <c r="F5" t="s">
        <v>76</v>
      </c>
    </row>
    <row r="6">
      <c r="A6">
        <v>3</v>
      </c>
      <c r="B6" t="s">
        <v>78</v>
      </c>
      <c r="C6" t="s">
        <v>74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79</v>
      </c>
      <c r="C7" t="s">
        <v>74</v>
      </c>
      <c r="D7" s="11">
        <v>1</v>
      </c>
      <c r="E7" t="s">
        <v>47</v>
      </c>
      <c r="F7" t="s">
        <v>46</v>
      </c>
    </row>
    <row r="8">
      <c r="A8">
        <v>1</v>
      </c>
      <c r="B8" t="s">
        <v>80</v>
      </c>
      <c r="C8" t="s">
        <v>74</v>
      </c>
      <c r="D8" s="11">
        <v>5</v>
      </c>
      <c r="E8" t="s">
        <v>37</v>
      </c>
      <c r="F8" t="s">
        <v>65</v>
      </c>
    </row>
    <row r="9">
      <c r="A9">
        <v>1</v>
      </c>
      <c r="B9" t="s">
        <v>81</v>
      </c>
      <c r="C9" t="s">
        <v>74</v>
      </c>
      <c r="D9" s="11">
        <v>0.15</v>
      </c>
      <c r="E9" t="s">
        <v>37</v>
      </c>
      <c r="F9" t="s">
        <v>62</v>
      </c>
    </row>
    <row r="10">
      <c r="A10">
        <v>1</v>
      </c>
      <c r="B10" t="s">
        <v>82</v>
      </c>
      <c r="C10" t="s">
        <v>74</v>
      </c>
      <c r="D10" s="11">
        <v>1.5</v>
      </c>
      <c r="E10" t="s">
        <v>37</v>
      </c>
      <c r="F10" t="s">
        <v>50</v>
      </c>
    </row>
    <row r="11">
      <c r="A11">
        <v>1</v>
      </c>
      <c r="B11" t="s">
        <v>83</v>
      </c>
      <c r="C11" t="s">
        <v>74</v>
      </c>
      <c r="D11" s="11">
        <v>0.4</v>
      </c>
      <c r="E11" t="s">
        <v>37</v>
      </c>
      <c r="F11" t="s">
        <v>43</v>
      </c>
    </row>
    <row r="12">
      <c r="A12">
        <v>1</v>
      </c>
      <c r="B12" t="s">
        <v>84</v>
      </c>
      <c r="C12" t="s">
        <v>74</v>
      </c>
      <c r="D12" s="11">
        <v>3</v>
      </c>
      <c r="E12" t="s">
        <v>54</v>
      </c>
      <c r="F12" t="s">
        <v>53</v>
      </c>
    </row>
    <row r="13">
      <c r="A13">
        <v>1</v>
      </c>
      <c r="B13" t="s">
        <v>85</v>
      </c>
      <c r="C13" t="s">
        <v>74</v>
      </c>
      <c r="D13" s="11">
        <v>0.04</v>
      </c>
      <c r="E13" t="s">
        <v>37</v>
      </c>
      <c r="F13" t="s">
        <v>40</v>
      </c>
    </row>
    <row r="14">
      <c r="A14">
        <v>1</v>
      </c>
      <c r="B14" t="s">
        <v>86</v>
      </c>
      <c r="C14" t="s">
        <v>74</v>
      </c>
      <c r="D14" s="11">
        <v>0.073</v>
      </c>
      <c r="E14" t="s">
        <v>37</v>
      </c>
      <c r="F14" t="s">
        <v>59</v>
      </c>
    </row>
    <row r="15">
      <c r="A15">
        <v>1</v>
      </c>
      <c r="B15" t="s">
        <v>87</v>
      </c>
      <c r="C15" t="s">
        <v>74</v>
      </c>
      <c r="D15" s="11">
        <v>0.007</v>
      </c>
      <c r="E15" t="s">
        <v>37</v>
      </c>
      <c r="F15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4">
        <v>94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Couper la mozzarella en tranches fines. Retirer le pedoncule des tomates, decalotter et evider. Effeuiller le basilic. Faire blondir a l'huile les oignons emincs.</t>
        </is>
      </c>
      <c r="E3" t="s" s="14"/>
      <c r="F3"/>
    </row>
    <row r="4">
      <c r="A4" t="s">
        <v>2</v>
      </c>
      <c r="B4">
        <v>3</v>
      </c>
      <c r="C4"/>
      <c r="D4" t="s" s="14">
        <v>95</v>
      </c>
      <c r="E4" t="s" s="14"/>
      <c r="F4"/>
    </row>
    <row r="5">
      <c r="A5" t="s">
        <v>2</v>
      </c>
      <c r="B5">
        <v>4</v>
      </c>
      <c r="C5"/>
      <c r="D5" t="s" s="14">
        <v>96</v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- Deposer une noix de pesto, garnir d'un oeuf, ajouter une tranche de mozzarella, remettre le chapeau. Huiler, saupoudrer de fleur de thym. Cuire environ 20 minutes.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97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"GRO_CDC_052 · GRO.ENT.FR · référence : "&amp;Besoins!B3&amp;" "&amp;Besoins!C3&amp;" · multiplicateur réglable sur la feuille ""Besoins"""</f>
        <v>GRO_CDC_052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101</v>
      </c>
      <c r="B6" t="str" s="14">
        <f>Procedure!D3</f>
        <v>Preparations preliminaires - Couper la mozzarella en tranches fines. Retirer le pedoncule des tomates, decalotter et evider. Effeuiller le basilic. Faire blondir a l'huile les oignons emincs.</v>
      </c>
      <c r="C6"/>
      <c r="D6"/>
    </row>
    <row r="7">
      <c r="A7"/>
      <c r="B7" t="str">
        <f>Besoins!B14</f>
        <v>TOMATE ronde France grappe extra</v>
      </c>
      <c r="C7" s="11">
        <f>Besoins!E14</f>
        <v>30</v>
      </c>
      <c r="D7" t="str">
        <f>Besoins!F14</f>
        <v>kg</v>
      </c>
    </row>
    <row r="8">
      <c r="A8"/>
      <c r="B8" t="str">
        <f>Besoins!B11</f>
        <v>Huile d'olive vierge extra</v>
      </c>
      <c r="C8" s="11">
        <f>Besoins!E11</f>
        <v>1</v>
      </c>
      <c r="D8" t="str">
        <f>Besoins!F11</f>
        <v>lt</v>
      </c>
    </row>
    <row r="9">
      <c r="A9"/>
      <c r="B9" t="str">
        <f>Besoins!B17</f>
        <v>Oignons émincés surgelés</v>
      </c>
      <c r="C9" s="11">
        <f>Besoins!E17</f>
        <v>5</v>
      </c>
      <c r="D9" t="str">
        <f>Besoins!F17</f>
        <v>kg</v>
      </c>
    </row>
    <row r="10">
      <c r="A10"/>
      <c r="B10" t="str">
        <f>Besoins!B12</f>
        <v>Mozzarella tranchée fraîche</v>
      </c>
      <c r="C10" s="11">
        <f>Besoins!E12</f>
        <v>1.5</v>
      </c>
      <c r="D10" t="str">
        <f>Besoins!F12</f>
        <v>kg</v>
      </c>
    </row>
    <row r="11">
      <c r="A11"/>
      <c r="B11" t="str">
        <f>Besoins!B13</f>
        <v>BASILIC France botte</v>
      </c>
      <c r="C11" s="11">
        <f>Besoins!E13</f>
        <v>3</v>
      </c>
      <c r="D11" t="str">
        <f>Besoins!F13</f>
        <v>bte</v>
      </c>
    </row>
    <row r="12">
      <c r="A12" t="s" s="17">
        <v>102</v>
      </c>
      <c r="B12" t="str" s="14">
        <f>Procedure!D4</f>
        <v>Confire le pesto - Hacher finement les pignons, le basilic et l'ail au cutter. Ajouter l'huile d'olive, malaxer. Reserver au froid.</v>
      </c>
      <c r="C12"/>
      <c r="D12"/>
    </row>
    <row r="13">
      <c r="A13"/>
      <c r="B13" t="str">
        <f>Besoins!B11</f>
        <v>Huile d'olive vierge extra</v>
      </c>
      <c r="C13" s="11">
        <f>Besoins!E11</f>
        <v>1</v>
      </c>
      <c r="D13" t="str">
        <f>Besoins!F11</f>
        <v>lt</v>
      </c>
    </row>
    <row r="14">
      <c r="A14"/>
      <c r="B14" t="str">
        <f>Besoins!B16</f>
        <v>Ail haché IQF</v>
      </c>
      <c r="C14" s="11">
        <f>Besoins!E16</f>
        <v>0.15</v>
      </c>
      <c r="D14" t="str">
        <f>Besoins!F16</f>
        <v>kg</v>
      </c>
    </row>
    <row r="15">
      <c r="A15"/>
      <c r="B15" t="str">
        <f>Besoins!B10</f>
        <v>Pignons de pin sachet 1kg</v>
      </c>
      <c r="C15" s="11">
        <f>Besoins!E10</f>
        <v>0.4</v>
      </c>
      <c r="D15" t="str">
        <f>Besoins!F10</f>
        <v>kg</v>
      </c>
    </row>
    <row r="16">
      <c r="A16"/>
      <c r="B16" t="str">
        <f>Besoins!B13</f>
        <v>BASILIC France botte</v>
      </c>
      <c r="C16" s="11">
        <f>Besoins!E13</f>
        <v>3</v>
      </c>
      <c r="D16" t="str">
        <f>Besoins!F13</f>
        <v>bte</v>
      </c>
    </row>
    <row r="17">
      <c r="A17" t="s" s="17">
        <v>103</v>
      </c>
      <c r="B17" t="str" s="14">
        <f>Procedure!D5</f>
        <v>Marquer la cuisson des tomates - Prechauffer le four a +170C. Repartir les oignons fondus dans les bacs. Ranger les tomates. Saler, poivrer. Precuire 5 minutes.</v>
      </c>
      <c r="C17"/>
      <c r="D17"/>
    </row>
    <row r="18">
      <c r="A18"/>
      <c r="B18" t="str">
        <f>Besoins!B14</f>
        <v>TOMATE ronde France grappe extra</v>
      </c>
      <c r="C18" s="11">
        <f>Besoins!E14</f>
        <v>30</v>
      </c>
      <c r="D18" t="str">
        <f>Besoins!F14</f>
        <v>kg</v>
      </c>
    </row>
    <row r="19">
      <c r="A19"/>
      <c r="B19" t="str">
        <f>Besoins!B15</f>
        <v>Sel fin de cuisine</v>
      </c>
      <c r="C19" s="11">
        <f>Besoins!E15</f>
        <v>0.073</v>
      </c>
      <c r="D19" t="str">
        <f>Besoins!F15</f>
        <v>kg</v>
      </c>
    </row>
    <row r="20">
      <c r="A20"/>
      <c r="B20" t="str">
        <f>Besoins!B8</f>
        <v>Poivre noir moulu</v>
      </c>
      <c r="C20" s="11">
        <f>Besoins!E8</f>
        <v>0.007</v>
      </c>
      <c r="D20" t="str">
        <f>Besoins!F8</f>
        <v>kg</v>
      </c>
    </row>
    <row r="21">
      <c r="A21" t="s" s="17">
        <v>104</v>
      </c>
      <c r="B21" t="str" s="14">
        <f>Procedure!D6</f>
        <v>Garnir et cuire - Deposer une noix de pesto, garnir d'un oeuf, ajouter une tranche de mozzarella, remettre le chapeau. Huiler, saupoudrer de fleur de thym. Cuire environ 20 minutes. Maintenir a +63C.</v>
      </c>
      <c r="C21"/>
      <c r="D21"/>
    </row>
    <row r="22">
      <c r="A22"/>
      <c r="B22" t="s">
        <v>105</v>
      </c>
      <c r="C22" s="11">
        <f>'Besoins'!$B$2*200</f>
        <v>200</v>
      </c>
      <c r="D22" t="s">
        <v>24</v>
      </c>
    </row>
    <row r="23">
      <c r="A23"/>
      <c r="B23" t="str">
        <f>Besoins!B12</f>
        <v>Mozzarella tranchée fraîche</v>
      </c>
      <c r="C23" s="11">
        <f>Besoins!E12</f>
        <v>1.5</v>
      </c>
      <c r="D23" t="str">
        <f>Besoins!F12</f>
        <v>kg</v>
      </c>
    </row>
    <row r="24">
      <c r="A24"/>
      <c r="B24" t="str">
        <f>Besoins!B9</f>
        <v>Fleur de thym dehydratee</v>
      </c>
      <c r="C24" s="11">
        <f>Besoins!E9</f>
        <v>0.04</v>
      </c>
      <c r="D24" t="str">
        <f>Besoins!F9</f>
        <v>kg</v>
      </c>
    </row>
    <row r="25">
      <c r="A25" t="s" s="17">
        <v>106</v>
      </c>
      <c r="B25" t="str" s="14">
        <f>Procedure!D7</f>
        <v>Servir - Dresser 2 tomates garnies d'oignon fondu par assiette. Accompagner de riz au safran, pates au basilic.</v>
      </c>
      <c r="C25"/>
      <c r="D25"/>
    </row>
    <row r="26">
      <c r="A26"/>
      <c r="B26"/>
      <c r="C26"/>
      <c r="D26"/>
    </row>
    <row r="27">
      <c r="A27" t="s" s="18">
        <v>21</v>
      </c>
      <c r="B27"/>
      <c r="C27"/>
      <c r="D2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2:D12"/>
    <mergeCell ref="B17:D17"/>
    <mergeCell ref="B21:D21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2026-09-17T05:06:26Z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2026-09-17T05:06:26Z</dcterms:modified>
  <cp:revision>1</cp:revision>
</cp:coreProperties>
</file>