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<sst xmlns="http://schemas.openxmlformats.org/spreadsheetml/2006/main" count="78" uniqueCount="78">
  <si>
    <t>Fiche technique</t>
  </si>
  <si>
    <t>Nom</t>
  </si>
  <si>
    <t>SAUCE CHOCOLAT CAFÉ</t>
  </si>
  <si>
    <t>Code</t>
  </si>
  <si>
    <t>GRO_CDC_228C</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</si>
  <si>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</si>
  <si>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</si>
  <si>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</si>
  <si>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</si>
  <si>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</si>
  <si>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</si>
  <si>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</si>
  <si>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</si>
  <si>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</si>
  <si>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</si>
  <si>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</si>
  <si>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</si>
  <si>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</si>
  <si>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</si>
  <si>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</si>
  <si>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</si>
  <si>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</si>
  <si>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</si>
  <si>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</si>
  <si>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</si>
  <si>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</si>
  <si>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</si>
  <si>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</si>
  <si>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</si>
  <si>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</si>
  <si>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</si>
  <si>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CAFE-SOLUBLE</t>
  </si>
  <si>
    <t>Café soluble</t>
  </si>
  <si>
    <t>Cafés</t>
  </si>
  <si>
    <t>kg</t>
  </si>
  <si>
    <t>COUV-NOIR-64</t>
  </si>
  <si>
    <t>Couverture noir 64% cacao</t>
  </si>
  <si>
    <t>Chocolats de couverture</t>
  </si>
  <si>
    <t>RNM57224469</t>
  </si>
  <si>
    <t>LAIT UHT demi écrémé France outre 10 litres</t>
  </si>
  <si>
    <t>Produits laitiers et œufs</t>
  </si>
  <si>
    <t>CRE-LIQUIDE-35</t>
  </si>
  <si>
    <t>Crème liquide entière 35% MG UHT</t>
  </si>
  <si>
    <t>Crèmes fraîches et laitières</t>
  </si>
  <si>
    <t>lt</t>
  </si>
  <si>
    <t>SUC-BLANC</t>
  </si>
  <si>
    <t>Sucre blanc cristal sac 25 kg</t>
  </si>
  <si>
    <t>Sucres et édulcorants</t>
  </si>
  <si>
    <t>Total</t>
  </si>
  <si>
    <t>Niveau</t>
  </si>
  <si>
    <t>Composant</t>
  </si>
  <si>
    <t>Type</t>
  </si>
  <si>
    <t>Quantité (pour 100 pc)</t>
  </si>
  <si>
    <t>recette</t>
  </si>
  <si>
    <t>Sauces collectivité</t>
  </si>
  <si>
    <t xml:space="preserve">    ↳ SAUCE CHOCOLAT (BASE)</t>
  </si>
  <si>
    <t xml:space="preserve">        ↳ LAIT UHT demi écrémé France outre 10 litres</t>
  </si>
  <si>
    <t>matiere</t>
  </si>
  <si>
    <t xml:space="preserve">        ↳ Crème liquide entière 35% MG UHT</t>
  </si>
  <si>
    <t xml:space="preserve">        ↳ Sucre blanc cristal sac 25 kg</t>
  </si>
  <si>
    <t xml:space="preserve">        ↳ Couverture noir 64% cacao</t>
  </si>
  <si>
    <t xml:space="preserve">    ↳ Café soluble</t>
  </si>
  <si>
    <t>Recette</t>
  </si>
  <si>
    <t>#</t>
  </si>
  <si>
    <t>Verbe</t>
  </si>
  <si>
    <t>Étape</t>
  </si>
  <si>
    <t>Précision technique</t>
  </si>
  <si>
    <t>Durée</t>
  </si>
  <si>
    <t>SAUCE CHOCOLAT (BASE)</t>
  </si>
  <si>
    <t>Mise en place — Vérifier les D.L.C., peser les denrées. Laver et désinfecter le matériel et le poste de travail.</t>
  </si>
  <si>
    <t>Préparer le chocolat — Concasser le chocolat. Réserver dans une calotte ou une petite cuve de batteur.</t>
  </si>
  <si>
    <t>Fiche technique — SAUCE CHOCOLAT CAFÉ</t>
  </si>
  <si>
    <t>SAUCE CHOCOLAT CAFÉ  GRO_CDC_228C</t>
  </si>
  <si>
    <t>1.</t>
  </si>
  <si>
    <t xml:space="preserve">    SAUCE CHOCOLAT (BASE)</t>
  </si>
  <si>
    <t>↳ SAUCE CHOCOLAT (BASE)  GRO_CDC_228B</t>
  </si>
  <si>
    <t>2.</t>
  </si>
  <si>
    <t>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</si>
</sst>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38.521</v>
      </c>
    </row>
    <row r="12">
      <c r="A12" t="s" s="3">
        <v>16</v>
      </c>
      <c r="B12" s="4">
        <v>0.38521</v>
      </c>
    </row>
    <row r="13">
      <c r="A13"/>
      <c r="B13"/>
    </row>
    <row r="14">
      <c r="A14" t="s" s="5">
        <v>17</v>
      </c>
      <c r="B14" t="s" s="5">
        <v>14</v>
      </c>
    </row>
    <row r="15">
      <c r="A15" t="s" s="5">
        <v>18</v>
      </c>
      <c r="B15" s="6">
        <v>38.521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0.1</v>
      </c>
      <c r="E7" s="11">
        <f>D7*$B$2</f>
        <v>0.1</v>
      </c>
      <c r="F7" t="s">
        <v>34</v>
      </c>
      <c r="G7" s="4">
        <f>E7*0</f>
        <v>0</v>
      </c>
    </row>
    <row r="8">
      <c r="A8" t="s">
        <v>35</v>
      </c>
      <c r="B8" t="s">
        <v>36</v>
      </c>
      <c r="C8" t="s">
        <v>37</v>
      </c>
      <c r="D8" s="9">
        <v>2.5</v>
      </c>
      <c r="E8" s="11">
        <f>D8*$B$2</f>
        <v>2.5</v>
      </c>
      <c r="F8" t="s">
        <v>34</v>
      </c>
      <c r="G8" s="4">
        <f>E8*12.5</f>
        <v>31.25</v>
      </c>
    </row>
    <row r="9">
      <c r="A9" t="s">
        <v>38</v>
      </c>
      <c r="B9" t="s">
        <v>39</v>
      </c>
      <c r="C9" t="s">
        <v>40</v>
      </c>
      <c r="D9" s="9">
        <v>2.5</v>
      </c>
      <c r="E9" s="11">
        <f>D9*$B$2</f>
        <v>2.5</v>
      </c>
      <c r="F9" t="s">
        <v>24</v>
      </c>
      <c r="G9" s="4">
        <f>E9*1.67</f>
        <v>4.175</v>
      </c>
    </row>
    <row r="10">
      <c r="A10" t="s">
        <v>41</v>
      </c>
      <c r="B10" t="s">
        <v>42</v>
      </c>
      <c r="C10" t="s">
        <v>43</v>
      </c>
      <c r="D10" s="9">
        <v>1</v>
      </c>
      <c r="E10" s="11">
        <f>D10*$B$2</f>
        <v>1</v>
      </c>
      <c r="F10" t="s">
        <v>44</v>
      </c>
      <c r="G10" s="4">
        <f>E10*2.85</f>
        <v>2.85</v>
      </c>
    </row>
    <row r="11">
      <c r="A11" t="s">
        <v>45</v>
      </c>
      <c r="B11" t="s">
        <v>46</v>
      </c>
      <c r="C11" t="s">
        <v>47</v>
      </c>
      <c r="D11" s="9">
        <v>0.3</v>
      </c>
      <c r="E11" s="11">
        <f>D11*$B$2</f>
        <v>0.3</v>
      </c>
      <c r="F11" t="s">
        <v>34</v>
      </c>
      <c r="G11" s="4">
        <f>E11*0.82</f>
        <v>0.246</v>
      </c>
    </row>
    <row r="12">
      <c r="A12"/>
      <c r="B12"/>
      <c r="C12"/>
      <c r="D12"/>
      <c r="E12"/>
      <c r="F12" t="s" s="3">
        <v>48</v>
      </c>
      <c r="G12" s="12">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1">
        <v>100</v>
      </c>
      <c r="E2" t="s">
        <v>24</v>
      </c>
      <c r="F2" t="s">
        <v>54</v>
      </c>
    </row>
    <row r="3">
      <c r="A3">
        <v>1</v>
      </c>
      <c r="B3" t="s">
        <v>55</v>
      </c>
      <c r="C3" t="s">
        <v>53</v>
      </c>
      <c r="D3" s="11">
        <v>100</v>
      </c>
      <c r="E3" t="s">
        <v>24</v>
      </c>
      <c r="F3" t="s">
        <v>54</v>
      </c>
    </row>
    <row r="4">
      <c r="A4">
        <v>2</v>
      </c>
      <c r="B4" t="s">
        <v>56</v>
      </c>
      <c r="C4" t="s">
        <v>57</v>
      </c>
      <c r="D4" s="11">
        <v>2.5</v>
      </c>
      <c r="E4" t="s">
        <v>44</v>
      </c>
      <c r="F4" t="s">
        <v>40</v>
      </c>
    </row>
    <row r="5">
      <c r="A5">
        <v>2</v>
      </c>
      <c r="B5" t="s">
        <v>58</v>
      </c>
      <c r="C5" t="s">
        <v>57</v>
      </c>
      <c r="D5" s="11">
        <v>1</v>
      </c>
      <c r="E5" t="s">
        <v>44</v>
      </c>
      <c r="F5" t="s">
        <v>43</v>
      </c>
    </row>
    <row r="6">
      <c r="A6">
        <v>2</v>
      </c>
      <c r="B6" t="s">
        <v>59</v>
      </c>
      <c r="C6" t="s">
        <v>57</v>
      </c>
      <c r="D6" s="11">
        <v>0.3</v>
      </c>
      <c r="E6" t="s">
        <v>34</v>
      </c>
      <c r="F6" t="s">
        <v>47</v>
      </c>
    </row>
    <row r="7">
      <c r="A7">
        <v>2</v>
      </c>
      <c r="B7" t="s">
        <v>60</v>
      </c>
      <c r="C7" t="s">
        <v>57</v>
      </c>
      <c r="D7" s="11">
        <v>2.5</v>
      </c>
      <c r="E7" t="s">
        <v>34</v>
      </c>
      <c r="F7" t="s">
        <v>37</v>
      </c>
    </row>
    <row r="8">
      <c r="A8">
        <v>1</v>
      </c>
      <c r="B8" t="s">
        <v>61</v>
      </c>
      <c r="C8" t="s">
        <v>57</v>
      </c>
      <c r="D8" s="11">
        <v>0.1</v>
      </c>
      <c r="E8" t="s">
        <v>34</v>
      </c>
      <c r="F8"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62</v>
      </c>
      <c r="B1" t="s" s="2">
        <v>63</v>
      </c>
      <c r="C1" t="s" s="2">
        <v>64</v>
      </c>
      <c r="D1" t="s" s="2">
        <v>65</v>
      </c>
      <c r="E1" t="s" s="2">
        <v>66</v>
      </c>
      <c r="F1" t="s" s="2">
        <v>67</v>
      </c>
    </row>
    <row r="2">
      <c r="A2" t="s">
        <v>2</v>
      </c>
      <c r="B2">
        <v>1</v>
      </c>
      <c r="C2"/>
      <c r="D2" t="inlineStr" s="13">
        <is>
          <t>Confectionner — Même méthode que la sauce chocolat (228B). Ajouter le café soluble directement dans le mélange lait, crème et sucre (alternative : faire bouillir le lait, ajouter le café moulu, laisser infuser, passer au chinois).</t>
        </is>
      </c>
      <c r="E2" t="s" s="13"/>
      <c r="F2"/>
    </row>
    <row r="3">
      <c r="A3" t="s">
        <v>68</v>
      </c>
      <c r="B3">
        <v>1</v>
      </c>
      <c r="C3"/>
      <c r="D3" t="s" s="13">
        <v>69</v>
      </c>
      <c r="E3" t="s" s="13"/>
      <c r="F3"/>
    </row>
    <row r="4">
      <c r="A4" t="s">
        <v>68</v>
      </c>
      <c r="B4">
        <v>2</v>
      </c>
      <c r="C4"/>
      <c r="D4" t="s" s="13">
        <v>70</v>
      </c>
      <c r="E4" t="s" s="13"/>
      <c r="F4"/>
    </row>
    <row r="5">
      <c r="A5" t="s">
        <v>68</v>
      </c>
      <c r="B5">
        <v>3</v>
      </c>
      <c r="C5"/>
      <c r="D5" t="inlineStr" s="13">
        <is>
          <t>Confectionner la sauce — Dans une casserole, faire bouillir le lait, la crème et le sucre. Hors du feu, verser le lait crémé et sucré sur le chocolat concassé. Lisser au fouet. Maintenir au bain-marie. Pour amener à la consistance voulue, ajouter un peu de lait chaud.</t>
        </is>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7">
        <v>71</v>
      </c>
      <c r="B1"/>
      <c r="C1"/>
      <c r="D1"/>
    </row>
    <row r="2">
      <c r="A2" t="str" s="14">
        <f>"GRO_CDC_228C · GRO.SAUCES · référence : "&amp;Besoins!B3&amp;" "&amp;Besoins!C3&amp;" · multiplicateur réglable sur la feuille ""Besoins"""</f>
        <v>GRO_CDC_228C · GRO.SAUCES · référence : 100 pc · multiplicateur réglable sur la feuille </v>
      </c>
      <c r="B2"/>
      <c r="C2"/>
      <c r="D2"/>
    </row>
    <row r="3">
      <c r="A3"/>
      <c r="B3"/>
      <c r="C3"/>
      <c r="D3"/>
    </row>
    <row r="4">
      <c r="A4" t="s" s="15">
        <v>72</v>
      </c>
      <c r="B4"/>
      <c r="C4"/>
      <c r="D4"/>
    </row>
    <row r="5">
      <c r="A5" t="s" s="16">
        <v>73</v>
      </c>
      <c r="B5" t="str" s="13">
        <f>Procedure!D2</f>
        <v>Confectionner — Même méthode que la sauce chocolat (228B). Ajouter le café soluble directement dans le mélange lait, crème et sucre (alternative : faire bouillir le lait, ajouter le café moulu, laisser infuser, passer au chinois).</v>
      </c>
      <c r="C5"/>
      <c r="D5"/>
    </row>
    <row r="6">
      <c r="A6"/>
      <c r="B6" t="s">
        <v>74</v>
      </c>
      <c r="C6" s="11">
        <f>'Besoins'!$B$2*100</f>
        <v>100</v>
      </c>
      <c r="D6" t="s">
        <v>24</v>
      </c>
    </row>
    <row r="7">
      <c r="A7"/>
      <c r="B7" t="str">
        <f>Besoins!B7</f>
        <v>Café soluble</v>
      </c>
      <c r="C7" s="11">
        <f>Besoins!E7</f>
        <v>0.1</v>
      </c>
      <c r="D7" t="str">
        <f>Besoins!F7</f>
        <v>kg</v>
      </c>
    </row>
    <row r="8">
      <c r="A8"/>
      <c r="B8"/>
      <c r="C8"/>
      <c r="D8"/>
    </row>
    <row r="9">
      <c r="A9" t="s" s="15">
        <v>75</v>
      </c>
      <c r="B9"/>
      <c r="C9"/>
      <c r="D9"/>
    </row>
    <row r="10">
      <c r="A10" t="s" s="16">
        <v>73</v>
      </c>
      <c r="B10" t="str" s="13">
        <f>Procedure!D3</f>
        <v>Mise en place — Vérifier les D.L.C., peser les denrées. Laver et désinfecter le matériel et le poste de travail.</v>
      </c>
      <c r="C10"/>
      <c r="D10"/>
    </row>
    <row r="11">
      <c r="A11" t="s" s="16">
        <v>76</v>
      </c>
      <c r="B11" t="str" s="13">
        <f>Procedure!D4</f>
        <v>Préparer le chocolat — Concasser le chocolat. Réserver dans une calotte ou une petite cuve de batteur.</v>
      </c>
      <c r="C11"/>
      <c r="D11"/>
    </row>
    <row r="12">
      <c r="A12"/>
      <c r="B12" t="str">
        <f>Besoins!B8</f>
        <v>Couverture noir 64% cacao</v>
      </c>
      <c r="C12" s="11">
        <f>Besoins!E8</f>
        <v>2.5</v>
      </c>
      <c r="D12" t="str">
        <f>Besoins!F8</f>
        <v>kg</v>
      </c>
    </row>
    <row r="13">
      <c r="A13" t="s" s="16">
        <v>77</v>
      </c>
      <c r="B13" t="str" s="13">
        <f>Procedure!D5</f>
        <v>Confectionner la sauce — Dans une casserole, faire bouillir le lait, la crème et le sucre. Hors du feu, verser le lait crémé et sucré sur le chocolat concassé. Lisser au fouet. Maintenir au bain-marie. Pour amener à la consistance voulue, ajouter un peu de lait chaud.</v>
      </c>
      <c r="C13"/>
      <c r="D13"/>
    </row>
    <row r="14">
      <c r="A14"/>
      <c r="B14" t="str">
        <f>Besoins!B9</f>
        <v>LAIT UHT demi écrémé France outre 10 litres</v>
      </c>
      <c r="C14" s="11">
        <f>Besoins!E9</f>
        <v>2.5</v>
      </c>
      <c r="D14" t="str">
        <f>Besoins!F9</f>
        <v>lt</v>
      </c>
    </row>
    <row r="15">
      <c r="A15"/>
      <c r="B15" t="str">
        <f>Besoins!B10</f>
        <v>Crème liquide entière 35% MG UHT</v>
      </c>
      <c r="C15" s="11">
        <f>Besoins!E10</f>
        <v>1</v>
      </c>
      <c r="D15" t="str">
        <f>Besoins!F10</f>
        <v>lt</v>
      </c>
    </row>
    <row r="16">
      <c r="A16"/>
      <c r="B16" t="str">
        <f>Besoins!B11</f>
        <v>Sucre blanc cristal sac 25 kg</v>
      </c>
      <c r="C16" s="11">
        <f>Besoins!E11</f>
        <v>0.3</v>
      </c>
      <c r="D16" t="str">
        <f>Besoins!F11</f>
        <v>kg</v>
      </c>
    </row>
    <row r="17">
      <c r="A17"/>
      <c r="B17"/>
      <c r="C17"/>
      <c r="D17"/>
    </row>
    <row r="18">
      <c r="A18" t="s" s="17">
        <v>21</v>
      </c>
      <c r="B18"/>
      <c r="C18"/>
      <c r="D18"/>
    </row>
  </sheetData>
  <sheetProtection sheet="1" formatRows="0" formatColumns="0"/>
  <mergeCells count="9">
    <mergeCell ref="A1:D1"/>
    <mergeCell ref="A2:D2"/>
    <mergeCell ref="A4:D4"/>
    <mergeCell ref="B5:D5"/>
    <mergeCell ref="A9:D9"/>
    <mergeCell ref="B10:D10"/>
    <mergeCell ref="B11:D11"/>
    <mergeCell ref="B13:D13"/>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2026-09-16T00:25:04Z</dcterms:created>
  <dc:title>SAUCE CHOCOLAT CAFÉ</dc:title>
  <dc:subject/>
  <dc:creator>CUIS.web</dc:creator>
  <cp:lastModifiedBy/>
  <cp:keywords/>
  <dc:description>Export automatique — moteur récursif d'origine : Bernard Vandendaele</dc:description>
  <cp:category/>
  <dc:language>en-US</dc:language>
  <dcterms:modified xsi:type="dcterms:W3CDTF">2026-09-16T00:25:04Z</dcterms:modified>
  <cp:revision>1</cp:revision>
</cp:coreProperties>
</file>