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<sst xmlns="http://schemas.openxmlformats.org/spreadsheetml/2006/main" count="89" uniqueCount="89">
  <si>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</si>
  <si>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</si>
  <si>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SAUCE HARISSA</t>
  </si>
  <si>
    <t>Code</t>
  </si>
  <si>
    <t>GRO_CDC_201</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</si>
  <si>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</si>
  <si>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</si>
  <si>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</si>
  <si>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</si>
  <si>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</si>
  <si>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</si>
  <si>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</si>
  <si>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</si>
  <si>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</si>
  <si>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</si>
  <si>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</si>
  <si>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</si>
  <si>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</si>
  <si>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</si>
  <si>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</si>
  <si>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</si>
  <si>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</si>
  <si>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</si>
  <si>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</si>
  <si>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</si>
  <si>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</si>
  <si>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</si>
  <si>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</si>
  <si>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</si>
  <si>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</si>
  <si>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</si>
  <si>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RNM100733</t>
  </si>
  <si>
    <t>Lardons lardon cru fumé</t>
  </si>
  <si>
    <t>Charcuterie</t>
  </si>
  <si>
    <t>kg</t>
  </si>
  <si>
    <t>EPI-CORIANDRE-G</t>
  </si>
  <si>
    <t>Graines de coriandre entieres</t>
  </si>
  <si>
    <t>Épices en poudre et graines</t>
  </si>
  <si>
    <t>RNME101403</t>
  </si>
  <si>
    <t>Huile olive vierge extra bidon 5L</t>
  </si>
  <si>
    <t>Assaisonnements et corps gras</t>
  </si>
  <si>
    <t>u</t>
  </si>
  <si>
    <t>PIMENT-RG-LONG</t>
  </si>
  <si>
    <t>Piments rouges longs frais</t>
  </si>
  <si>
    <t>Légumes</t>
  </si>
  <si>
    <t>RNM4G100917</t>
  </si>
  <si>
    <t>Ails pelés 4G</t>
  </si>
  <si>
    <t>Légumes 4ème et 5ème gamme</t>
  </si>
  <si>
    <t>RNM57209490</t>
  </si>
  <si>
    <t>POIVRON rouge France biologique</t>
  </si>
  <si>
    <t>Fruits et légumes bio</t>
  </si>
  <si>
    <t>SEL-FIN</t>
  </si>
  <si>
    <t>Sel fin de cuisine</t>
  </si>
  <si>
    <t>Sels et condiments de base</t>
  </si>
  <si>
    <t>RNMS00865</t>
  </si>
  <si>
    <t>Tomates en dés surgelées IQF</t>
  </si>
  <si>
    <t>Légumes surgelés</t>
  </si>
  <si>
    <t>Total</t>
  </si>
  <si>
    <t>Niveau</t>
  </si>
  <si>
    <t>Composant</t>
  </si>
  <si>
    <t>Type</t>
  </si>
  <si>
    <t>Quantité (pour 100 pc)</t>
  </si>
  <si>
    <t>recette</t>
  </si>
  <si>
    <t>Sauces collectivité</t>
  </si>
  <si>
    <t xml:space="preserve">    ↳ Piments rouges longs frais</t>
  </si>
  <si>
    <t>matiere</t>
  </si>
  <si>
    <t xml:space="preserve">    ↳ Ails pelés 4G</t>
  </si>
  <si>
    <t xml:space="preserve">    ↳ POIVRON rouge France biologique</t>
  </si>
  <si>
    <t xml:space="preserve">    ↳ Graines de coriandre entieres</t>
  </si>
  <si>
    <t xml:space="preserve">    ↳ Lardons lardon cru fumé</t>
  </si>
  <si>
    <t xml:space="preserve">    ↳ Tomates en dés surgelées IQF</t>
  </si>
  <si>
    <t xml:space="preserve">    ↳ HUILE OLIVE (L)</t>
  </si>
  <si>
    <t>lt</t>
  </si>
  <si>
    <t>Conversions diverses</t>
  </si>
  <si>
    <t xml:space="preserve">        ↳ Huile olive vierge extra bidon 5L</t>
  </si>
  <si>
    <t xml:space="preserve">    ↳ Sel fin de cuisine</t>
  </si>
  <si>
    <t>Recette</t>
  </si>
  <si>
    <t>#</t>
  </si>
  <si>
    <t>Verbe</t>
  </si>
  <si>
    <t>Étape</t>
  </si>
  <si>
    <t>Précision technique</t>
  </si>
  <si>
    <t>Durée</t>
  </si>
  <si>
    <t>Fiche technique — SAUCE HARISSA</t>
  </si>
  <si>
    <t>SAUCE HARISSA  GRO_CDC_201</t>
  </si>
  <si>
    <t>1.</t>
  </si>
  <si>
    <t>2.</t>
  </si>
  <si>
    <t xml:space="preserve">    HUILE OLIVE (L) (conv.)</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</si>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</sst>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9.92635</v>
      </c>
    </row>
    <row r="12">
      <c r="A12" t="s" s="3">
        <v>16</v>
      </c>
      <c r="B12" s="4">
        <v>0.0992635</v>
      </c>
    </row>
    <row r="13">
      <c r="A13"/>
      <c r="B13"/>
    </row>
    <row r="14">
      <c r="A14" t="s" s="5">
        <v>17</v>
      </c>
      <c r="B14" t="s" s="5">
        <v>14</v>
      </c>
    </row>
    <row r="15">
      <c r="A15" t="s" s="5">
        <v>18</v>
      </c>
      <c r="B15" s="6">
        <v>9.92635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0.02</v>
      </c>
      <c r="E7" s="11">
        <f>D7*$B$2</f>
        <v>0.02</v>
      </c>
      <c r="F7" t="s">
        <v>34</v>
      </c>
      <c r="G7" s="4">
        <f>E7*8.96</f>
        <v>0.1792</v>
      </c>
    </row>
    <row r="8">
      <c r="A8" t="s">
        <v>35</v>
      </c>
      <c r="B8" t="s">
        <v>36</v>
      </c>
      <c r="C8" t="s">
        <v>37</v>
      </c>
      <c r="D8" s="9">
        <v>0.02</v>
      </c>
      <c r="E8" s="11">
        <f>D8*$B$2</f>
        <v>0.02</v>
      </c>
      <c r="F8" t="s">
        <v>34</v>
      </c>
      <c r="G8" s="4">
        <f>E8*0</f>
        <v>0</v>
      </c>
    </row>
    <row r="9">
      <c r="A9" t="s">
        <v>38</v>
      </c>
      <c r="B9" t="s">
        <v>39</v>
      </c>
      <c r="C9" t="s">
        <v>40</v>
      </c>
      <c r="D9" s="9">
        <v>0.02</v>
      </c>
      <c r="E9" s="11">
        <f>D9*$B$2</f>
        <v>0.02</v>
      </c>
      <c r="F9" t="s">
        <v>41</v>
      </c>
      <c r="G9" s="4">
        <f>E9*65.22</f>
        <v>1.3044</v>
      </c>
    </row>
    <row r="10">
      <c r="A10" t="s">
        <v>42</v>
      </c>
      <c r="B10" t="s">
        <v>43</v>
      </c>
      <c r="C10" t="s">
        <v>44</v>
      </c>
      <c r="D10" s="9">
        <v>0.6</v>
      </c>
      <c r="E10" s="11">
        <f>D10*$B$2</f>
        <v>0.6</v>
      </c>
      <c r="F10" t="s">
        <v>34</v>
      </c>
      <c r="G10" s="4">
        <f>E10*6.5</f>
        <v>3.9</v>
      </c>
    </row>
    <row r="11">
      <c r="A11" t="s">
        <v>45</v>
      </c>
      <c r="B11" t="s">
        <v>46</v>
      </c>
      <c r="C11" t="s">
        <v>47</v>
      </c>
      <c r="D11" s="9">
        <v>0.075</v>
      </c>
      <c r="E11" s="11">
        <f>D11*$B$2</f>
        <v>0.075</v>
      </c>
      <c r="F11" t="s">
        <v>34</v>
      </c>
      <c r="G11" s="4">
        <f>E11*8.11</f>
        <v>0.60825</v>
      </c>
    </row>
    <row r="12">
      <c r="A12" t="s">
        <v>48</v>
      </c>
      <c r="B12" t="s">
        <v>49</v>
      </c>
      <c r="C12" t="s">
        <v>50</v>
      </c>
      <c r="D12" s="9">
        <v>0.075</v>
      </c>
      <c r="E12" s="11">
        <f>D12*$B$2</f>
        <v>0.075</v>
      </c>
      <c r="F12" t="s">
        <v>34</v>
      </c>
      <c r="G12" s="4">
        <f>E12*5.6</f>
        <v>0.42</v>
      </c>
    </row>
    <row r="13">
      <c r="A13" t="s">
        <v>51</v>
      </c>
      <c r="B13" t="s">
        <v>52</v>
      </c>
      <c r="C13" t="s">
        <v>53</v>
      </c>
      <c r="D13" s="9">
        <v>0.03</v>
      </c>
      <c r="E13" s="11">
        <f>D13*$B$2</f>
        <v>0.03</v>
      </c>
      <c r="F13" t="s">
        <v>34</v>
      </c>
      <c r="G13" s="4">
        <f>E13*0.35</f>
        <v>0.0105</v>
      </c>
    </row>
    <row r="14">
      <c r="A14" t="s">
        <v>54</v>
      </c>
      <c r="B14" t="s">
        <v>55</v>
      </c>
      <c r="C14" t="s">
        <v>56</v>
      </c>
      <c r="D14" s="9">
        <v>1.2</v>
      </c>
      <c r="E14" s="11">
        <f>D14*$B$2</f>
        <v>1.2</v>
      </c>
      <c r="F14" t="s">
        <v>34</v>
      </c>
      <c r="G14" s="4">
        <f>E14*2.92</f>
        <v>3.504</v>
      </c>
    </row>
    <row r="15">
      <c r="A15"/>
      <c r="B15"/>
      <c r="C15"/>
      <c r="D15"/>
      <c r="E15"/>
      <c r="F15" t="s" s="3">
        <v>57</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29</v>
      </c>
      <c r="F1" t="s" s="2">
        <v>5</v>
      </c>
    </row>
    <row r="2">
      <c r="A2">
        <v>0</v>
      </c>
      <c r="B2" t="s">
        <v>2</v>
      </c>
      <c r="C2" t="s">
        <v>62</v>
      </c>
      <c r="D2" s="11">
        <v>100</v>
      </c>
      <c r="E2" t="s">
        <v>24</v>
      </c>
      <c r="F2" t="s">
        <v>63</v>
      </c>
    </row>
    <row r="3">
      <c r="A3">
        <v>1</v>
      </c>
      <c r="B3" t="s">
        <v>64</v>
      </c>
      <c r="C3" t="s">
        <v>65</v>
      </c>
      <c r="D3" s="11">
        <v>0.6</v>
      </c>
      <c r="E3" t="s">
        <v>34</v>
      </c>
      <c r="F3" t="s">
        <v>44</v>
      </c>
    </row>
    <row r="4">
      <c r="A4">
        <v>1</v>
      </c>
      <c r="B4" t="s">
        <v>66</v>
      </c>
      <c r="C4" t="s">
        <v>65</v>
      </c>
      <c r="D4" s="11">
        <v>0.075</v>
      </c>
      <c r="E4" t="s">
        <v>34</v>
      </c>
      <c r="F4" t="s">
        <v>47</v>
      </c>
    </row>
    <row r="5">
      <c r="A5">
        <v>1</v>
      </c>
      <c r="B5" t="s">
        <v>67</v>
      </c>
      <c r="C5" t="s">
        <v>65</v>
      </c>
      <c r="D5" s="11">
        <v>0.075</v>
      </c>
      <c r="E5" t="s">
        <v>34</v>
      </c>
      <c r="F5" t="s">
        <v>50</v>
      </c>
    </row>
    <row r="6">
      <c r="A6">
        <v>1</v>
      </c>
      <c r="B6" t="s">
        <v>68</v>
      </c>
      <c r="C6" t="s">
        <v>65</v>
      </c>
      <c r="D6" s="11">
        <v>0.02</v>
      </c>
      <c r="E6" t="s">
        <v>34</v>
      </c>
      <c r="F6" t="s">
        <v>37</v>
      </c>
    </row>
    <row r="7">
      <c r="A7">
        <v>1</v>
      </c>
      <c r="B7" t="s">
        <v>69</v>
      </c>
      <c r="C7" t="s">
        <v>65</v>
      </c>
      <c r="D7" s="11">
        <v>0.02</v>
      </c>
      <c r="E7" t="s">
        <v>34</v>
      </c>
      <c r="F7" t="s">
        <v>33</v>
      </c>
    </row>
    <row r="8">
      <c r="A8">
        <v>1</v>
      </c>
      <c r="B8" t="s">
        <v>70</v>
      </c>
      <c r="C8" t="s">
        <v>65</v>
      </c>
      <c r="D8" s="11">
        <v>1.2</v>
      </c>
      <c r="E8" t="s">
        <v>34</v>
      </c>
      <c r="F8" t="s">
        <v>56</v>
      </c>
    </row>
    <row r="9">
      <c r="A9">
        <v>1</v>
      </c>
      <c r="B9" t="s">
        <v>71</v>
      </c>
      <c r="C9" t="s">
        <v>62</v>
      </c>
      <c r="D9" s="11">
        <v>0.1</v>
      </c>
      <c r="E9" t="s">
        <v>72</v>
      </c>
      <c r="F9" t="s">
        <v>73</v>
      </c>
    </row>
    <row r="10">
      <c r="A10">
        <v>2</v>
      </c>
      <c r="B10" t="s">
        <v>74</v>
      </c>
      <c r="C10" t="s">
        <v>65</v>
      </c>
      <c r="D10" s="11">
        <v>0.02</v>
      </c>
      <c r="E10" t="s">
        <v>41</v>
      </c>
      <c r="F10" t="s">
        <v>40</v>
      </c>
    </row>
    <row r="11">
      <c r="A11">
        <v>1</v>
      </c>
      <c r="B11" t="s">
        <v>75</v>
      </c>
      <c r="C11" t="s">
        <v>65</v>
      </c>
      <c r="D11" s="11">
        <v>0.03</v>
      </c>
      <c r="E11" t="s">
        <v>34</v>
      </c>
      <c r="F11"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76</v>
      </c>
      <c r="B1" t="s" s="2">
        <v>77</v>
      </c>
      <c r="C1" t="s" s="2">
        <v>78</v>
      </c>
      <c r="D1" t="s" s="2">
        <v>79</v>
      </c>
      <c r="E1" t="s" s="2">
        <v>80</v>
      </c>
      <c r="F1" t="s" s="2">
        <v>81</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Éplucher, laver et désinfecter les piments, les tomates, l'ail et l'oignon suivant la procédure. Couper en deux et épépiner les tomates. Mettre des gants pour manipuler les piments. Fendre les piments dans la longueur et épépiner les piments. Déposer les piments sur une grille de cuisson. Passer au four à chaleur sèche à +120°C pour ramollir la pulpe pendant 10 minutes. Couper en deux et dégermer l'ail.</t>
        </is>
      </c>
      <c r="E3" t="s" s="13"/>
      <c r="F3"/>
    </row>
    <row r="4">
      <c r="A4" t="s">
        <v>2</v>
      </c>
      <c r="B4">
        <v>3</v>
      </c>
      <c r="C4"/>
      <c r="D4" t="inlineStr" s="13">
        <is>
          <t>Confectionner la sauce — Au mixeur, broyer le sel, les piments, les épices, l'ail et l'oignon. Ajouter la pulpe de tomates et le jus de citron. Obtenir une pâte homogène. Rectifier l'onctuosité de la pâte en ajoutant l'huile d'olive. On peut lier la sauce avec 50g de fécule.</t>
        </is>
      </c>
      <c r="E4" t="s" s="13"/>
      <c r="F4"/>
    </row>
    <row r="5">
      <c r="A5" t="s">
        <v>2</v>
      </c>
      <c r="B5">
        <v>4</v>
      </c>
      <c r="C5"/>
      <c r="D5" t="inlineStr" s="13">
        <is>
          <t>Conserver la sauce harissa — Réserver la sauce dans un récipient, égaliser la surface avec une corne, tamponner la surface avec de l'huile et filmer. Indiquer la traçabilité des produits et la date de fabrication de la sauce. Stocker au froid à +3°C en attente de consommation.</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5"/>
  <cols>
    <col min="1" max="1" width="22" customWidth="1"/>
    <col min="2" max="2" width="52" customWidth="1"/>
    <col min="3" max="3" width="14" customWidth="1"/>
    <col min="4" max="4" width="10" customWidth="1"/>
  </cols>
  <sheetData>
    <row r="1" customHeight="1" ht="24">
      <c r="A1" t="s" s="7">
        <v>82</v>
      </c>
      <c r="B1"/>
      <c r="C1"/>
      <c r="D1"/>
    </row>
    <row r="2">
      <c r="A2" t="str" s="14">
        <f>"GRO_CDC_201 · GRO.SAUCES · référence : "&amp;Besoins!B3&amp;" "&amp;Besoins!C3&amp;" · multiplicateur réglable sur la feuille ""Besoins"""</f>
        <v>GRO_CDC_201 · GRO.SAUCES · référence : 100 pc · multiplicateur réglable sur la feuille </v>
      </c>
      <c r="B2"/>
      <c r="C2"/>
      <c r="D2"/>
    </row>
    <row r="3">
      <c r="A3"/>
      <c r="B3"/>
      <c r="C3"/>
      <c r="D3"/>
    </row>
    <row r="4">
      <c r="A4" t="s" s="15">
        <v>83</v>
      </c>
      <c r="B4"/>
      <c r="C4"/>
      <c r="D4"/>
    </row>
    <row r="5">
      <c r="A5" t="s" s="16">
        <v>84</v>
      </c>
      <c r="B5" t="str" s="13">
        <f>Procedure!D2</f>
        <v>Mise en place du poste de travail — Vérifier les D.L.C., peser les denrées, sélectionner le matériel. Désinfecter le matériel et le poste de travail suivant les protocoles.</v>
      </c>
      <c r="C5"/>
      <c r="D5"/>
    </row>
    <row r="6">
      <c r="A6" t="s" s="16">
        <v>85</v>
      </c>
      <c r="B6" t="str" s="13">
        <f>Procedure!D3</f>
        <v>Préparations préliminaires — Éplucher, laver et désinfecter les piments, les tomates, l'ail et l'oignon suivant la procédure. Couper en deux et épépiner les tomates. Mettre des gants pour manipuler les piments. Fendre les piments dans la longueur et épépiner les piments. Déposer les piments sur une grille de cuisson. Passer au four à chaleur sèche à +120°C pour ramollir la pulpe pendant 10 minutes. Couper en deux et dégermer l'ail.</v>
      </c>
      <c r="C6"/>
      <c r="D6"/>
    </row>
    <row r="7">
      <c r="A7"/>
      <c r="B7" t="str">
        <f>Besoins!B10</f>
        <v>Piments rouges longs frais</v>
      </c>
      <c r="C7" s="11">
        <f>Besoins!E10</f>
        <v>0.6</v>
      </c>
      <c r="D7" t="str">
        <f>Besoins!F10</f>
        <v>kg</v>
      </c>
    </row>
    <row r="8">
      <c r="A8"/>
      <c r="B8" t="str">
        <f>Besoins!B11</f>
        <v>Ails pelés 4G</v>
      </c>
      <c r="C8" s="11">
        <f>Besoins!E11</f>
        <v>0.075</v>
      </c>
      <c r="D8" t="str">
        <f>Besoins!F11</f>
        <v>kg</v>
      </c>
    </row>
    <row r="9">
      <c r="A9"/>
      <c r="B9" t="str">
        <f>Besoins!B12</f>
        <v>POIVRON rouge France biologique</v>
      </c>
      <c r="C9" s="11">
        <f>Besoins!E12</f>
        <v>0.075</v>
      </c>
      <c r="D9" t="str">
        <f>Besoins!F12</f>
        <v>kg</v>
      </c>
    </row>
    <row r="10">
      <c r="A10"/>
      <c r="B10" t="str">
        <f>Besoins!B8</f>
        <v>Graines de coriandre entieres</v>
      </c>
      <c r="C10" s="11">
        <f>Besoins!E8</f>
        <v>0.02</v>
      </c>
      <c r="D10" t="str">
        <f>Besoins!F8</f>
        <v>kg</v>
      </c>
    </row>
    <row r="11">
      <c r="A11"/>
      <c r="B11" t="str">
        <f>Besoins!B7</f>
        <v>Lardons lardon cru fumé</v>
      </c>
      <c r="C11" s="11">
        <f>Besoins!E7</f>
        <v>0.02</v>
      </c>
      <c r="D11" t="str">
        <f>Besoins!F7</f>
        <v>kg</v>
      </c>
    </row>
    <row r="12">
      <c r="A12"/>
      <c r="B12" t="str">
        <f>Besoins!B14</f>
        <v>Tomates en dés surgelées IQF</v>
      </c>
      <c r="C12" s="11">
        <f>Besoins!E14</f>
        <v>1.2</v>
      </c>
      <c r="D12" t="str">
        <f>Besoins!F14</f>
        <v>kg</v>
      </c>
    </row>
    <row r="13">
      <c r="A13"/>
      <c r="B13" t="s">
        <v>86</v>
      </c>
      <c r="C13" s="11">
        <f>'Besoins'!$B$2*0.1</f>
        <v>0.1</v>
      </c>
      <c r="D13" t="s">
        <v>72</v>
      </c>
    </row>
    <row r="14">
      <c r="A14" t="s" s="16">
        <v>87</v>
      </c>
      <c r="B14" t="str" s="13">
        <f>Procedure!D4</f>
        <v>Confectionner la sauce — Au mixeur, broyer le sel, les piments, les épices, l'ail et l'oignon. Ajouter la pulpe de tomates et le jus de citron. Obtenir une pâte homogène. Rectifier l'onctuosité de la pâte en ajoutant l'huile d'olive. On peut lier la sauce avec 50g de fécule.</v>
      </c>
      <c r="C14"/>
      <c r="D14"/>
    </row>
    <row r="15">
      <c r="A15"/>
      <c r="B15" t="str">
        <f>Besoins!B10</f>
        <v>Piments rouges longs frais</v>
      </c>
      <c r="C15" s="11">
        <f>Besoins!E10</f>
        <v>0.6</v>
      </c>
      <c r="D15" t="str">
        <f>Besoins!F10</f>
        <v>kg</v>
      </c>
    </row>
    <row r="16">
      <c r="A16"/>
      <c r="B16" t="str">
        <f>Besoins!B11</f>
        <v>Ails pelés 4G</v>
      </c>
      <c r="C16" s="11">
        <f>Besoins!E11</f>
        <v>0.075</v>
      </c>
      <c r="D16" t="str">
        <f>Besoins!F11</f>
        <v>kg</v>
      </c>
    </row>
    <row r="17">
      <c r="A17"/>
      <c r="B17" t="str">
        <f>Besoins!B12</f>
        <v>POIVRON rouge France biologique</v>
      </c>
      <c r="C17" s="11">
        <f>Besoins!E12</f>
        <v>0.075</v>
      </c>
      <c r="D17" t="str">
        <f>Besoins!F12</f>
        <v>kg</v>
      </c>
    </row>
    <row r="18">
      <c r="A18"/>
      <c r="B18" t="str">
        <f>Besoins!B8</f>
        <v>Graines de coriandre entieres</v>
      </c>
      <c r="C18" s="11">
        <f>Besoins!E8</f>
        <v>0.02</v>
      </c>
      <c r="D18" t="str">
        <f>Besoins!F8</f>
        <v>kg</v>
      </c>
    </row>
    <row r="19">
      <c r="A19"/>
      <c r="B19" t="str">
        <f>Besoins!B7</f>
        <v>Lardons lardon cru fumé</v>
      </c>
      <c r="C19" s="11">
        <f>Besoins!E7</f>
        <v>0.02</v>
      </c>
      <c r="D19" t="str">
        <f>Besoins!F7</f>
        <v>kg</v>
      </c>
    </row>
    <row r="20">
      <c r="A20"/>
      <c r="B20" t="str">
        <f>Besoins!B14</f>
        <v>Tomates en dés surgelées IQF</v>
      </c>
      <c r="C20" s="11">
        <f>Besoins!E14</f>
        <v>1.2</v>
      </c>
      <c r="D20" t="str">
        <f>Besoins!F14</f>
        <v>kg</v>
      </c>
    </row>
    <row r="21">
      <c r="A21"/>
      <c r="B21" t="s">
        <v>86</v>
      </c>
      <c r="C21" s="11">
        <f>'Besoins'!$B$2*0.1</f>
        <v>0.1</v>
      </c>
      <c r="D21" t="s">
        <v>72</v>
      </c>
    </row>
    <row r="22">
      <c r="A22"/>
      <c r="B22" t="str">
        <f>Besoins!B13</f>
        <v>Sel fin de cuisine</v>
      </c>
      <c r="C22" s="11">
        <f>Besoins!E13</f>
        <v>0.03</v>
      </c>
      <c r="D22" t="str">
        <f>Besoins!F13</f>
        <v>kg</v>
      </c>
    </row>
    <row r="23">
      <c r="A23" t="s" s="16">
        <v>88</v>
      </c>
      <c r="B23" t="str" s="13">
        <f>Procedure!D5</f>
        <v>Conserver la sauce harissa — Réserver la sauce dans un récipient, égaliser la surface avec une corne, tamponner la surface avec de l'huile et filmer. Indiquer la traçabilité des produits et la date de fabrication de la sauce. Stocker au froid à +3°C en attente de consommation.</v>
      </c>
      <c r="C23"/>
      <c r="D23"/>
    </row>
    <row r="24">
      <c r="A24"/>
      <c r="B24"/>
      <c r="C24"/>
      <c r="D24"/>
    </row>
    <row r="25">
      <c r="A25" t="s" s="17">
        <v>21</v>
      </c>
      <c r="B25"/>
      <c r="C25"/>
      <c r="D25"/>
    </row>
  </sheetData>
  <sheetProtection sheet="1" formatRows="0" formatColumns="0"/>
  <mergeCells count="8">
    <mergeCell ref="A1:D1"/>
    <mergeCell ref="A2:D2"/>
    <mergeCell ref="A4:D4"/>
    <mergeCell ref="B5:D5"/>
    <mergeCell ref="B6:D6"/>
    <mergeCell ref="B14:D14"/>
    <mergeCell ref="B23:D23"/>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2026-09-15T23:40:22Z</dcterms:created>
  <dc:title>SAUCE HARISSA</dc:title>
  <dc:subject/>
  <dc:creator>CUIS.web</dc:creator>
  <cp:lastModifiedBy/>
  <cp:keywords/>
  <dc:description>Export automatique — moteur récursif d'origine : Bernard Vandendaele</dc:description>
  <cp:category/>
  <dc:language>en-US</dc:language>
  <dcterms:modified xsi:type="dcterms:W3CDTF">2026-09-15T23:40:22Z</dcterms:modified>
  <cp:revision>1</cp:revision>
</cp:coreProperties>
</file>