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<sst xmlns="http://schemas.openxmlformats.org/spreadsheetml/2006/main" count="76" uniqueCount="76">
  <si>
    <t>Fiche technique</t>
  </si>
  <si>
    <t>Nom</t>
  </si>
  <si>
    <t>SAUCE BÉCHAMEL</t>
  </si>
  <si>
    <t>Code</t>
  </si>
  <si>
    <t>GRO_CDC_200A</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</si>
  <si>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</si>
  <si>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</si>
  <si>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</si>
  <si>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</si>
  <si>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</si>
  <si>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</si>
  <si>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</si>
  <si>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</si>
  <si>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</si>
  <si>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</si>
  <si>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</si>
  <si>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</si>
  <si>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</si>
  <si>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</si>
  <si>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</si>
  <si>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</si>
  <si>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</si>
  <si>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</si>
  <si>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</si>
  <si>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</si>
  <si>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</si>
  <si>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</si>
  <si>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</si>
  <si>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</si>
  <si>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</si>
  <si>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</si>
  <si>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EPI-MUSCADE-POW</t>
  </si>
  <si>
    <t>Noix de muscade moulue</t>
  </si>
  <si>
    <t>Épices en poudre et graines</t>
  </si>
  <si>
    <t>kg</t>
  </si>
  <si>
    <t>EPI-POIVRE-BLAN</t>
  </si>
  <si>
    <t>Poivre blanc moulu</t>
  </si>
  <si>
    <t>FAR-T55</t>
  </si>
  <si>
    <t>Farine de blé T55</t>
  </si>
  <si>
    <t>Farines de blé</t>
  </si>
  <si>
    <t>RNM57224469</t>
  </si>
  <si>
    <t>LAIT UHT demi écrémé France outre 10 litres</t>
  </si>
  <si>
    <t>Produits laitiers et œufs</t>
  </si>
  <si>
    <t>BEU-DOUX</t>
  </si>
  <si>
    <t>Beurre doux 82% MG plaquette</t>
  </si>
  <si>
    <t>Beurres et margarines</t>
  </si>
  <si>
    <t>SEL-FIN</t>
  </si>
  <si>
    <t>Sel fin de cuisine</t>
  </si>
  <si>
    <t>Sels et condiments de base</t>
  </si>
  <si>
    <t>Total</t>
  </si>
  <si>
    <t>Niveau</t>
  </si>
  <si>
    <t>Composant</t>
  </si>
  <si>
    <t>Type</t>
  </si>
  <si>
    <t>Quantité (pour 100 pc)</t>
  </si>
  <si>
    <t>recette</t>
  </si>
  <si>
    <t>Sauces collectivité</t>
  </si>
  <si>
    <t xml:space="preserve">    ↳ LAIT UHT demi écrémé France outre 10 litres</t>
  </si>
  <si>
    <t>matiere</t>
  </si>
  <si>
    <t>lt</t>
  </si>
  <si>
    <t xml:space="preserve">    ↳ Noix de muscade moulue</t>
  </si>
  <si>
    <t xml:space="preserve">    ↳ Farine de blé T55</t>
  </si>
  <si>
    <t xml:space="preserve">    ↳ Beurre doux 82% MG plaquette</t>
  </si>
  <si>
    <t xml:space="preserve">    ↳ Sel fin de cuisine</t>
  </si>
  <si>
    <t xml:space="preserve">    ↳ Poivre blanc moulu</t>
  </si>
  <si>
    <t>Recette</t>
  </si>
  <si>
    <t>#</t>
  </si>
  <si>
    <t>Verbe</t>
  </si>
  <si>
    <t>Étape</t>
  </si>
  <si>
    <t>Précision technique</t>
  </si>
  <si>
    <t>Durée</t>
  </si>
  <si>
    <t>Fiche technique — SAUCE BÉCHAMEL</t>
  </si>
  <si>
    <t>SAUCE BÉCHAMEL  GRO_CDC_200A</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</si>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</sst>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20.6278</v>
      </c>
    </row>
    <row r="12">
      <c r="A12" t="s" s="3">
        <v>16</v>
      </c>
      <c r="B12" s="4">
        <v>0.206278</v>
      </c>
    </row>
    <row r="13">
      <c r="A13"/>
      <c r="B13"/>
    </row>
    <row r="14">
      <c r="A14" t="s" s="5">
        <v>17</v>
      </c>
      <c r="B14" t="s" s="5">
        <v>14</v>
      </c>
    </row>
    <row r="15">
      <c r="A15" t="s" s="5">
        <v>18</v>
      </c>
      <c r="B15" s="6">
        <v>20.6278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0.003</v>
      </c>
      <c r="E7" s="11">
        <f>D7*$B$2</f>
        <v>0.003</v>
      </c>
      <c r="F7" t="s">
        <v>34</v>
      </c>
      <c r="G7" s="4">
        <f>E7*20</f>
        <v>0.06</v>
      </c>
    </row>
    <row r="8">
      <c r="A8" t="s">
        <v>35</v>
      </c>
      <c r="B8" t="s">
        <v>36</v>
      </c>
      <c r="C8" t="s">
        <v>33</v>
      </c>
      <c r="D8" s="9">
        <v>0.006</v>
      </c>
      <c r="E8" s="11">
        <f>D8*$B$2</f>
        <v>0.006</v>
      </c>
      <c r="F8" t="s">
        <v>34</v>
      </c>
      <c r="G8" s="4">
        <f>E8*14.8</f>
        <v>0.0888</v>
      </c>
    </row>
    <row r="9">
      <c r="A9" t="s">
        <v>37</v>
      </c>
      <c r="B9" t="s">
        <v>38</v>
      </c>
      <c r="C9" t="s">
        <v>39</v>
      </c>
      <c r="D9" s="9">
        <v>0.65</v>
      </c>
      <c r="E9" s="11">
        <f>D9*$B$2</f>
        <v>0.65</v>
      </c>
      <c r="F9" t="s">
        <v>34</v>
      </c>
      <c r="G9" s="4">
        <f>E9*0.56</f>
        <v>0.364</v>
      </c>
    </row>
    <row r="10">
      <c r="A10" t="s">
        <v>40</v>
      </c>
      <c r="B10" t="s">
        <v>41</v>
      </c>
      <c r="C10" t="s">
        <v>42</v>
      </c>
      <c r="D10" s="9">
        <v>10</v>
      </c>
      <c r="E10" s="11">
        <f>D10*$B$2</f>
        <v>10</v>
      </c>
      <c r="F10" t="s">
        <v>24</v>
      </c>
      <c r="G10" s="4">
        <f>E10*1.67</f>
        <v>16.7</v>
      </c>
    </row>
    <row r="11">
      <c r="A11" t="s">
        <v>43</v>
      </c>
      <c r="B11" t="s">
        <v>44</v>
      </c>
      <c r="C11" t="s">
        <v>45</v>
      </c>
      <c r="D11" s="9">
        <v>0.65</v>
      </c>
      <c r="E11" s="11">
        <f>D11*$B$2</f>
        <v>0.65</v>
      </c>
      <c r="F11" t="s">
        <v>34</v>
      </c>
      <c r="G11" s="4">
        <f>E11*5.2</f>
        <v>3.38</v>
      </c>
    </row>
    <row r="12">
      <c r="A12" t="s">
        <v>46</v>
      </c>
      <c r="B12" t="s">
        <v>47</v>
      </c>
      <c r="C12" t="s">
        <v>48</v>
      </c>
      <c r="D12" s="9">
        <v>0.1</v>
      </c>
      <c r="E12" s="11">
        <f>D12*$B$2</f>
        <v>0.1</v>
      </c>
      <c r="F12" t="s">
        <v>34</v>
      </c>
      <c r="G12" s="4">
        <f>E12*0.35</f>
        <v>0.035</v>
      </c>
    </row>
    <row r="13">
      <c r="A13"/>
      <c r="B13"/>
      <c r="C13"/>
      <c r="D13"/>
      <c r="E13"/>
      <c r="F13" t="s" s="3">
        <v>49</v>
      </c>
      <c r="G13" s="12">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50</v>
      </c>
      <c r="B1" t="s" s="2">
        <v>51</v>
      </c>
      <c r="C1" t="s" s="2">
        <v>52</v>
      </c>
      <c r="D1" t="s" s="2">
        <v>53</v>
      </c>
      <c r="E1" t="s" s="2">
        <v>29</v>
      </c>
      <c r="F1" t="s" s="2">
        <v>5</v>
      </c>
    </row>
    <row r="2">
      <c r="A2">
        <v>0</v>
      </c>
      <c r="B2" t="s">
        <v>2</v>
      </c>
      <c r="C2" t="s">
        <v>54</v>
      </c>
      <c r="D2" s="11">
        <v>100</v>
      </c>
      <c r="E2" t="s">
        <v>24</v>
      </c>
      <c r="F2" t="s">
        <v>55</v>
      </c>
    </row>
    <row r="3">
      <c r="A3">
        <v>1</v>
      </c>
      <c r="B3" t="s">
        <v>56</v>
      </c>
      <c r="C3" t="s">
        <v>57</v>
      </c>
      <c r="D3" s="11">
        <v>10</v>
      </c>
      <c r="E3" t="s">
        <v>58</v>
      </c>
      <c r="F3" t="s">
        <v>42</v>
      </c>
    </row>
    <row r="4">
      <c r="A4">
        <v>1</v>
      </c>
      <c r="B4" t="s">
        <v>59</v>
      </c>
      <c r="C4" t="s">
        <v>57</v>
      </c>
      <c r="D4" s="11">
        <v>0.003</v>
      </c>
      <c r="E4" t="s">
        <v>34</v>
      </c>
      <c r="F4" t="s">
        <v>33</v>
      </c>
    </row>
    <row r="5">
      <c r="A5">
        <v>1</v>
      </c>
      <c r="B5" t="s">
        <v>60</v>
      </c>
      <c r="C5" t="s">
        <v>57</v>
      </c>
      <c r="D5" s="11">
        <v>0.65</v>
      </c>
      <c r="E5" t="s">
        <v>34</v>
      </c>
      <c r="F5" t="s">
        <v>39</v>
      </c>
    </row>
    <row r="6">
      <c r="A6">
        <v>1</v>
      </c>
      <c r="B6" t="s">
        <v>61</v>
      </c>
      <c r="C6" t="s">
        <v>57</v>
      </c>
      <c r="D6" s="11">
        <v>0.65</v>
      </c>
      <c r="E6" t="s">
        <v>34</v>
      </c>
      <c r="F6" t="s">
        <v>45</v>
      </c>
    </row>
    <row r="7">
      <c r="A7">
        <v>1</v>
      </c>
      <c r="B7" t="s">
        <v>62</v>
      </c>
      <c r="C7" t="s">
        <v>57</v>
      </c>
      <c r="D7" s="11">
        <v>0.1</v>
      </c>
      <c r="E7" t="s">
        <v>34</v>
      </c>
      <c r="F7" t="s">
        <v>48</v>
      </c>
    </row>
    <row r="8">
      <c r="A8">
        <v>1</v>
      </c>
      <c r="B8" t="s">
        <v>63</v>
      </c>
      <c r="C8" t="s">
        <v>57</v>
      </c>
      <c r="D8" s="11">
        <v>0.006</v>
      </c>
      <c r="E8" t="s">
        <v>34</v>
      </c>
      <c r="F8"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64</v>
      </c>
      <c r="B1" t="s" s="2">
        <v>65</v>
      </c>
      <c r="C1" t="s" s="2">
        <v>66</v>
      </c>
      <c r="D1" t="s" s="2">
        <v>67</v>
      </c>
      <c r="E1" t="s" s="2">
        <v>68</v>
      </c>
      <c r="F1" t="s" s="2">
        <v>69</v>
      </c>
    </row>
    <row r="2">
      <c r="A2" t="s">
        <v>2</v>
      </c>
      <c r="B2">
        <v>1</v>
      </c>
      <c r="C2"/>
      <c r="D2" t="inlineStr" s="13">
        <is>
          <t>Mise en place du poste de travail — Vérifier les D.L.C., peser les denrées, sélectionner le matériel. Désinfecter le matériel et le poste de travail suivant les protocoles. Mettre en fonction le bain-marie.</t>
        </is>
      </c>
      <c r="E2" t="s" s="13"/>
      <c r="F2"/>
    </row>
    <row r="3">
      <c r="A3" t="s">
        <v>2</v>
      </c>
      <c r="B3">
        <v>2</v>
      </c>
      <c r="C3"/>
      <c r="D3" t="inlineStr" s="13">
        <is>
          <t>Confectionner le roux — Dans un rondeau, faire fondre le beurre. Ajouter la farine tamisée. Mélanger au fouet et laisser cuire sans coloration. Au terme de la cuisson, le roux blanchit et devient mousseux. Laisser refroidir le roux dans le rondeau, en prévision de sa réutilisation pour la confection de la sauce.</t>
        </is>
      </c>
      <c r="E3" t="s" s="13"/>
      <c r="F3"/>
    </row>
    <row r="4">
      <c r="A4" t="s">
        <v>2</v>
      </c>
      <c r="B4">
        <v>3</v>
      </c>
      <c r="C4"/>
      <c r="D4" t="inlineStr" s="13">
        <is>
          <t>Confectionner la béchamel — Rincer un rondeau à l'eau. Mettre 1/4 de L d'eau dans le fond du rondeau pour éviter au lait de coller. Dans ce rondeau, faire bouillir le lait. Verser le lait bouillant sur le roux tiédi. Mélanger au fouet énergiquement les deux éléments. Porter à ébullition, laisser cuire 10 minutes environ sans cesser de remuer, pour que la sauce n'attache pas au fond du rondeau. Pour éviter de passer au chinois et pour rendre en même temps la sauce fluide et onctueuse, émulsionner la sauce au mixeur. Débarrasser la sauce dans un bac GN 1/2 H 250. Filmer le bac avec du film alimentaire étirable. Respecter la procédure de fin de cuisson. Réserver au bain-marie ou en armoire chaude et maintenir à +63°C à cœur.</t>
        </is>
      </c>
      <c r="E4" t="s" s="13"/>
      <c r="F4"/>
    </row>
    <row r="5">
      <c r="A5" t="s">
        <v>2</v>
      </c>
      <c r="B5">
        <v>4</v>
      </c>
      <c r="C5"/>
      <c r="D5" t="inlineStr" s="13">
        <is>
          <t>Sauces dérivées — Sauce crème : soustraire 2,5L de lait à la recette et ajouter le même volume en crème fraîche en liaison terminale. Sauce Mornay : au terme de la cuisson, lier hors du feu avec 1/2L de jaunes d'œufs pasteurisés et ajouter 1kg de gruyère râpé. Sauce Soubise : pendant la confection, faire fondre avec 500g de margarine ou beurre, 4kg d'oignons émincés surgelés ; ajouter l'oignon fondu à la béchamel, cuire ensemble, rectifier, passer au mixeur. Sauce roquefort : ajouter 500g de roquefort ou bleu d'Auvergne émietté dans la sauce crème et faire monter au mixeur. Sauce aurore : ajouter 1/4 de volume de sauce tomate à la sauce crème, mixer.</t>
        </is>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7"/>
  <cols>
    <col min="1" max="1" width="22" customWidth="1"/>
    <col min="2" max="2" width="52" customWidth="1"/>
    <col min="3" max="3" width="14" customWidth="1"/>
    <col min="4" max="4" width="10" customWidth="1"/>
  </cols>
  <sheetData>
    <row r="1" customHeight="1" ht="24">
      <c r="A1" t="s" s="7">
        <v>70</v>
      </c>
      <c r="B1"/>
      <c r="C1"/>
      <c r="D1"/>
    </row>
    <row r="2">
      <c r="A2" t="str" s="14">
        <f>"GRO_CDC_200A · GRO.SAUCES · référence : "&amp;Besoins!B3&amp;" "&amp;Besoins!C3&amp;" · multiplicateur réglable sur la feuille ""Besoins"""</f>
        <v>GRO_CDC_200A · GRO.SAUCES · référence : 100 pc · multiplicateur réglable sur la feuille </v>
      </c>
      <c r="B2"/>
      <c r="C2"/>
      <c r="D2"/>
    </row>
    <row r="3">
      <c r="A3"/>
      <c r="B3"/>
      <c r="C3"/>
      <c r="D3"/>
    </row>
    <row r="4">
      <c r="A4" t="s" s="15">
        <v>71</v>
      </c>
      <c r="B4"/>
      <c r="C4"/>
      <c r="D4"/>
    </row>
    <row r="5">
      <c r="A5" t="s" s="16">
        <v>72</v>
      </c>
      <c r="B5" t="str" s="13">
        <f>Procedure!D2</f>
        <v>Mise en place du poste de travail — Vérifier les D.L.C., peser les denrées, sélectionner le matériel. Désinfecter le matériel et le poste de travail suivant les protocoles. Mettre en fonction le bain-marie.</v>
      </c>
      <c r="C5"/>
      <c r="D5"/>
    </row>
    <row r="6">
      <c r="A6" t="s" s="16">
        <v>73</v>
      </c>
      <c r="B6" t="str" s="13">
        <f>Procedure!D3</f>
        <v>Confectionner le roux — Dans un rondeau, faire fondre le beurre. Ajouter la farine tamisée. Mélanger au fouet et laisser cuire sans coloration. Au terme de la cuisson, le roux blanchit et devient mousseux. Laisser refroidir le roux dans le rondeau, en prévision de sa réutilisation pour la confection de la sauce.</v>
      </c>
      <c r="C6"/>
      <c r="D6"/>
    </row>
    <row r="7">
      <c r="A7"/>
      <c r="B7" t="str">
        <f>Besoins!B10</f>
        <v>LAIT UHT demi écrémé France outre 10 litres</v>
      </c>
      <c r="C7" s="11">
        <f>Besoins!E10</f>
        <v>10</v>
      </c>
      <c r="D7" t="str">
        <f>Besoins!F10</f>
        <v>lt</v>
      </c>
    </row>
    <row r="8">
      <c r="A8"/>
      <c r="B8" t="str">
        <f>Besoins!B7</f>
        <v>Noix de muscade moulue</v>
      </c>
      <c r="C8" s="11">
        <f>Besoins!E7</f>
        <v>0.003</v>
      </c>
      <c r="D8" t="str">
        <f>Besoins!F7</f>
        <v>kg</v>
      </c>
    </row>
    <row r="9">
      <c r="A9"/>
      <c r="B9" t="str">
        <f>Besoins!B9</f>
        <v>Farine de blé T55</v>
      </c>
      <c r="C9" s="11">
        <f>Besoins!E9</f>
        <v>0.65</v>
      </c>
      <c r="D9" t="str">
        <f>Besoins!F9</f>
        <v>kg</v>
      </c>
    </row>
    <row r="10">
      <c r="A10"/>
      <c r="B10" t="str">
        <f>Besoins!B11</f>
        <v>Beurre doux 82% MG plaquette</v>
      </c>
      <c r="C10" s="11">
        <f>Besoins!E11</f>
        <v>0.65</v>
      </c>
      <c r="D10" t="str">
        <f>Besoins!F11</f>
        <v>kg</v>
      </c>
    </row>
    <row r="11">
      <c r="A11"/>
      <c r="B11" t="str">
        <f>Besoins!B12</f>
        <v>Sel fin de cuisine</v>
      </c>
      <c r="C11" s="11">
        <f>Besoins!E12</f>
        <v>0.1</v>
      </c>
      <c r="D11" t="str">
        <f>Besoins!F12</f>
        <v>kg</v>
      </c>
    </row>
    <row r="12">
      <c r="A12"/>
      <c r="B12" t="str">
        <f>Besoins!B8</f>
        <v>Poivre blanc moulu</v>
      </c>
      <c r="C12" s="11">
        <f>Besoins!E8</f>
        <v>0.006</v>
      </c>
      <c r="D12" t="str">
        <f>Besoins!F8</f>
        <v>kg</v>
      </c>
    </row>
    <row r="13">
      <c r="A13" t="s" s="16">
        <v>74</v>
      </c>
      <c r="B13" t="str" s="13">
        <f>Procedure!D4</f>
        <v>Confectionner la béchamel — Rincer un rondeau à l'eau. Mettre 1/4 de L d'eau dans le fond du rondeau pour éviter au lait de coller. Dans ce rondeau, faire bouillir le lait. Verser le lait bouillant sur le roux tiédi. Mélanger au fouet énergiquement les deux éléments. Porter à ébullition, laisser cuire 10 minutes environ sans cesser de remuer, pour que la sauce n'attache pas au fond du rondeau. Pour éviter de passer au chinois et pour rendre en même temps la sauce fluide et onctueuse, émulsionner la sauce au mixeur. Débarrasser la sauce dans un bac GN 1/2 H 250. Filmer le bac avec du film alimentaire étirable. Respecter la procédure de fin de cuisson. Réserver au bain-marie ou en armoire chaude et maintenir à +63°C à cœur.</v>
      </c>
      <c r="C13"/>
      <c r="D13"/>
    </row>
    <row r="14">
      <c r="A14"/>
      <c r="B14" t="str">
        <f>Besoins!B10</f>
        <v>LAIT UHT demi écrémé France outre 10 litres</v>
      </c>
      <c r="C14" s="11">
        <f>Besoins!E10</f>
        <v>10</v>
      </c>
      <c r="D14" t="str">
        <f>Besoins!F10</f>
        <v>lt</v>
      </c>
    </row>
    <row r="15">
      <c r="A15" t="s" s="16">
        <v>75</v>
      </c>
      <c r="B15" t="str" s="13">
        <f>Procedure!D5</f>
        <v>Sauces dérivées — Sauce crème : soustraire 2,5L de lait à la recette et ajouter le même volume en crème fraîche en liaison terminale. Sauce Mornay : au terme de la cuisson, lier hors du feu avec 1/2L de jaunes d'œufs pasteurisés et ajouter 1kg de gruyère râpé. Sauce Soubise : pendant la confection, faire fondre avec 500g de margarine ou beurre, 4kg d'oignons émincés surgelés ; ajouter l'oignon fondu à la béchamel, cuire ensemble, rectifier, passer au mixeur. Sauce roquefort : ajouter 500g de roquefort ou bleu d'Auvergne émietté dans la sauce crème et faire monter au mixeur. Sauce aurore : ajouter 1/4 de volume de sauce tomate à la sauce crème, mixer.</v>
      </c>
      <c r="C15"/>
      <c r="D15"/>
    </row>
    <row r="16">
      <c r="A16"/>
      <c r="B16"/>
      <c r="C16"/>
      <c r="D16"/>
    </row>
    <row r="17">
      <c r="A17" t="s" s="17">
        <v>21</v>
      </c>
      <c r="B17"/>
      <c r="C17"/>
      <c r="D17"/>
    </row>
  </sheetData>
  <sheetProtection sheet="1" formatRows="0" formatColumns="0"/>
  <mergeCells count="8">
    <mergeCell ref="A1:D1"/>
    <mergeCell ref="A2:D2"/>
    <mergeCell ref="A4:D4"/>
    <mergeCell ref="B5:D5"/>
    <mergeCell ref="B6:D6"/>
    <mergeCell ref="B13:D13"/>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2026-09-15T23:41:11Z</dcterms:created>
  <dc:title>SAUCE BÉCHAMEL</dc:title>
  <dc:subject/>
  <dc:creator>CUIS.web</dc:creator>
  <cp:lastModifiedBy/>
  <cp:keywords/>
  <dc:description>Export automatique — moteur récursif d'origine : Bernard Vandendaele</dc:description>
  <cp:category/>
  <dc:language>en-US</dc:language>
  <dcterms:modified xsi:type="dcterms:W3CDTF">2026-09-15T23:41:11Z</dcterms:modified>
  <cp:revision>1</cp:revision>
</cp:coreProperties>
</file>