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IÉMONTAISE DE CUCURBITACÉES AU" sheetId="1" r:id="rId1"/>
    <sheet name="SAUCE MAYONNAISE AU MIEL" sheetId="2" r:id="rId2"/>
    <sheet name="SAUCE MAYONNAISE" sheetId="3" r:id="rId3"/>
  </sheets>
</workbook>
</file>

<file path=xl/sharedStrings.xml><?xml version="1.0" encoding="utf-8"?>
<sst xmlns="http://schemas.openxmlformats.org/spreadsheetml/2006/main" count="44" uniqueCount="44">
  <si>
    <t>PIÉMONTAISE DE CUCURBITACÉES AU JAMBON FUMÉ</t>
  </si>
  <si>
    <t>Annotations</t>
  </si>
  <si>
    <t>Quantité souhaitée</t>
  </si>
  <si>
    <t>pc</t>
  </si>
  <si>
    <t>référence : 100 pc</t>
  </si>
  <si>
    <t>PIÉMONTAISE DE CUCURBITACÉES AU JAMBON FUMÉ  GRO_CDC_009</t>
  </si>
  <si>
    <t>Ingrédients</t>
  </si>
  <si>
    <t xml:space="preserve">    CONCOMBRE France cat.I 500-600g colis de 12</t>
  </si>
  <si>
    <t>kg</t>
  </si>
  <si>
    <t xml:space="preserve">    PASTÈQUE sans pépin Espagne colis de 2</t>
  </si>
  <si>
    <t xml:space="preserve">    MELON (KG) (conv.)</t>
  </si>
  <si>
    <t xml:space="preserve">    COURGETTE verte France cat.I 14-21cm</t>
  </si>
  <si>
    <t xml:space="preserve">    Chair de crabe</t>
  </si>
  <si>
    <t xml:space="preserve">    Demi jambon fumé grill</t>
  </si>
  <si>
    <t xml:space="preserve">    SAUCE MAYONNAISE AU MIEL — voir l'onglet "SAUCE MAYONNAISE AU MIEL"</t>
  </si>
  <si>
    <t>lt</t>
  </si>
  <si>
    <t>1.</t>
  </si>
  <si>
    <t>2.</t>
  </si>
  <si>
    <t>3.</t>
  </si>
  <si>
    <t>4.</t>
  </si>
  <si>
    <t>Confectionner la piémontaise — Mélanger les fruits, la chair de crabe et la mayonnaise. Rectifier l'assaisonnement.</t>
  </si>
  <si>
    <t>5.</t>
  </si>
  <si>
    <t>Dresser — Garnir les raviers et disposer les lanières de jambon sur le dessus.</t>
  </si>
  <si>
    <t>CUIS.web — Portage du CUIS Clipper de 1992 par Palika &amp; Bernard Vandendaele (créateur du moteur récursif d'origine)</t>
  </si>
  <si>
    <t>SAUCE MAYONNAISE AU MIEL</t>
  </si>
  <si>
    <t>Quantité totale à produire (cumulée)</t>
  </si>
  <si>
    <t>référence : 100 pc — lot unique couvrant tous les usages</t>
  </si>
  <si>
    <t>SAUCE MAYONNAISE AU MIEL  GRO_CDC_203B</t>
  </si>
  <si>
    <t xml:space="preserve">    SAUCE MAYONNAISE — voir l'onglet "SAUCE MAYONNAISE"</t>
  </si>
  <si>
    <t xml:space="preserve">    Miel liquide toutes fleurs pot 1kg</t>
  </si>
  <si>
    <t>Identique à la base (203), en incorporant le miel aux éléments du départ (étape 1).</t>
  </si>
  <si>
    <t>SAUCE MAYONNAISE</t>
  </si>
  <si>
    <t>SAUCE MAYONNAISE  GRO_CDC_203</t>
  </si>
  <si>
    <t xml:space="preserve">    HUILE TOURNESOL (L) (conv.)</t>
  </si>
  <si>
    <t xml:space="preserve">    VINAIGRE VIN ROUGE (L) (conv.)</t>
  </si>
  <si>
    <t xml:space="preserve">    Sel fin de cuisine</t>
  </si>
  <si>
    <t xml:space="preserve">    Poivre noir moulu</t>
  </si>
  <si>
    <t xml:space="preserve">    Piment de Cayenne</t>
  </si>
  <si>
    <t xml:space="preserve">    Moutarde de Dijon seau 5kg</t>
  </si>
  <si>
    <t xml:space="preserve">    JAUNE D'OEUF (P) (conv.)</t>
  </si>
  <si>
    <t>En deuxième vitesse, incorporer l'huile en filet régulier.</t>
  </si>
  <si>
    <t>En fin de montage de la mayonnaise, ajouter le reste du vinaigre.</t>
  </si>
  <si>
    <t>En troisième vitesse, serrer la mayonnaise pendant 2 minutes.</t>
  </si>
  <si>
    <t>Vérifier l'assaisonnement et la consistance de la sauce.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</si>
</sst>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B2*0.03</f>
        <v>3</v>
      </c>
      <c r="D6" t="s">
        <v>8</v>
      </c>
      <c r="E6" t="s" s="8"/>
    </row>
    <row r="7">
      <c r="A7"/>
      <c r="B7" t="s">
        <v>9</v>
      </c>
      <c r="C7" s="10">
        <f>B2*0.03</f>
        <v>3</v>
      </c>
      <c r="D7" t="s">
        <v>8</v>
      </c>
      <c r="E7" t="s" s="8"/>
    </row>
    <row r="8">
      <c r="A8"/>
      <c r="B8" t="s">
        <v>10</v>
      </c>
      <c r="C8" s="10">
        <f>B2*0.05</f>
        <v>5</v>
      </c>
      <c r="D8" t="s">
        <v>8</v>
      </c>
      <c r="E8" t="s" s="8"/>
    </row>
    <row r="9">
      <c r="A9"/>
      <c r="B9" t="s">
        <v>11</v>
      </c>
      <c r="C9" s="10">
        <f>B2*0.03</f>
        <v>3</v>
      </c>
      <c r="D9" t="s">
        <v>8</v>
      </c>
      <c r="E9" t="s" s="8"/>
    </row>
    <row r="10">
      <c r="A10"/>
      <c r="B10" t="s">
        <v>12</v>
      </c>
      <c r="C10" s="10">
        <f>B2*0.015</f>
        <v>1.5</v>
      </c>
      <c r="D10" t="s">
        <v>8</v>
      </c>
      <c r="E10" t="s" s="8"/>
    </row>
    <row r="11">
      <c r="A11"/>
      <c r="B11" t="s">
        <v>13</v>
      </c>
      <c r="C11" s="10">
        <f>B2*0.015</f>
        <v>1.5</v>
      </c>
      <c r="D11" t="s">
        <v>8</v>
      </c>
      <c r="E11" t="s" s="8"/>
    </row>
    <row r="12">
      <c r="A12"/>
      <c r="B12" t="s">
        <v>14</v>
      </c>
      <c r="C12" s="10">
        <f>B2*0.00833</f>
        <v>0.833</v>
      </c>
      <c r="D12" t="s">
        <v>15</v>
      </c>
      <c r="E12" t="s" s="8"/>
    </row>
    <row r="13">
      <c r="A13"/>
      <c r="B13"/>
      <c r="C13"/>
      <c r="D13"/>
      <c r="E13" t="s" s="8"/>
    </row>
    <row r="14">
      <c r="A14" t="s" s="11">
        <v>16</v>
      </c>
      <c r="B14" t="inlineStr" s="12">
        <is>
          <t>Mise en place du poste de travail — Vérifier les D.L.C., peser les denrées, sélectionner le matériel nécessaire. Désinfecter le matériel et le poste de travail suivant les protocoles.</t>
        </is>
      </c>
      <c r="C14"/>
      <c r="D14"/>
      <c r="E14" t="s" s="8"/>
    </row>
    <row r="15">
      <c r="A15" t="s" s="11">
        <v>17</v>
      </c>
      <c r="B15" t="inlineStr" s="12">
        <is>
          <t>Préparations préliminaires — Laver et désinfecter, puis peler, épépiner et laver à nouveau les végétaux suivant la procédure. Au coupe-légumes, tailler les fruits en petits cubes de 1 cm x 1 cm. Réserver dans un bac GN 2/1 H 150 en polycarbonate, muni d'une grille égouttoir, pour qu'ils rejettent leur jus, couvrir et stocker au froid. Déconditionner la chair de crabe. Filmer et réserver au froid dans une calotte. Couper et tailler en lanières des tranches de jambon fumé. Filmer et réserver au froid dans un bac GN 1/1 H 25.</t>
        </is>
      </c>
      <c r="C15"/>
      <c r="D15"/>
      <c r="E15" t="s" s="8"/>
    </row>
    <row r="16">
      <c r="A16"/>
      <c r="B16" t="s">
        <v>7</v>
      </c>
      <c r="C16" s="10">
        <f>B2*0.03</f>
        <v>3</v>
      </c>
      <c r="D16" t="s">
        <v>8</v>
      </c>
      <c r="E16" t="s" s="8"/>
    </row>
    <row r="17">
      <c r="A17"/>
      <c r="B17" t="s">
        <v>9</v>
      </c>
      <c r="C17" s="10">
        <f>B2*0.03</f>
        <v>3</v>
      </c>
      <c r="D17" t="s">
        <v>8</v>
      </c>
      <c r="E17" t="s" s="8"/>
    </row>
    <row r="18">
      <c r="A18"/>
      <c r="B18" t="s">
        <v>10</v>
      </c>
      <c r="C18" s="10">
        <f>B2*0.05</f>
        <v>5</v>
      </c>
      <c r="D18" t="s">
        <v>8</v>
      </c>
      <c r="E18" t="s" s="8"/>
    </row>
    <row r="19">
      <c r="A19"/>
      <c r="B19" t="s">
        <v>11</v>
      </c>
      <c r="C19" s="10">
        <f>B2*0.03</f>
        <v>3</v>
      </c>
      <c r="D19" t="s">
        <v>8</v>
      </c>
      <c r="E19" t="s" s="8"/>
    </row>
    <row r="20">
      <c r="A20"/>
      <c r="B20" t="s">
        <v>12</v>
      </c>
      <c r="C20" s="10">
        <f>B2*0.015</f>
        <v>1.5</v>
      </c>
      <c r="D20" t="s">
        <v>8</v>
      </c>
      <c r="E20" t="s" s="8"/>
    </row>
    <row r="21">
      <c r="A21"/>
      <c r="B21" t="s">
        <v>13</v>
      </c>
      <c r="C21" s="10">
        <f>B2*0.015</f>
        <v>1.5</v>
      </c>
      <c r="D21" t="s">
        <v>8</v>
      </c>
      <c r="E21" t="s" s="8"/>
    </row>
    <row r="22">
      <c r="A22" t="s" s="11">
        <v>18</v>
      </c>
      <c r="B22" t="inlineStr" s="12">
        <is>
          <t>Confectionner la mayonnaise au miel — Voir procédé complet Fiche 203 (base) + 203B (ajout miel), préparer 0,833× la quantité de base. Débarrasser dans un bac GN 1/2 H 200. Couvrir ou filmer et stocker au froid en attente d'utilisation.</t>
        </is>
      </c>
      <c r="C22"/>
      <c r="D22"/>
      <c r="E22" t="s" s="8"/>
    </row>
    <row r="23">
      <c r="A23"/>
      <c r="B23" t="s">
        <v>14</v>
      </c>
      <c r="C23" s="10">
        <f>B2*0.00833</f>
        <v>0.833</v>
      </c>
      <c r="D23" t="s">
        <v>15</v>
      </c>
      <c r="E23" t="s" s="8"/>
    </row>
    <row r="24">
      <c r="A24" t="s" s="11">
        <v>19</v>
      </c>
      <c r="B24" t="s" s="12">
        <v>20</v>
      </c>
      <c r="C24"/>
      <c r="D24"/>
      <c r="E24" t="s" s="8"/>
    </row>
    <row r="25">
      <c r="A25" t="s" s="11">
        <v>21</v>
      </c>
      <c r="B25" t="s" s="12">
        <v>22</v>
      </c>
      <c r="C25"/>
      <c r="D25"/>
      <c r="E25" t="s" s="8"/>
    </row>
    <row r="26">
      <c r="A26" t="s" s="13">
        <v>23</v>
      </c>
      <c r="B26"/>
      <c r="C26"/>
      <c r="D26"/>
      <c r="E26" t="s" s="8"/>
    </row>
  </sheetData>
  <sheetProtection sheet="1" formatRows="0" formatColumns="0"/>
  <mergeCells count="8">
    <mergeCell ref="A1:D1"/>
    <mergeCell ref="A4:D4"/>
    <mergeCell ref="B14:D14"/>
    <mergeCell ref="B15:D15"/>
    <mergeCell ref="B22:D22"/>
    <mergeCell ref="B24:D24"/>
    <mergeCell ref="B25:D25"/>
    <mergeCell ref="A26:D26"/>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24</v>
      </c>
      <c r="B1"/>
      <c r="C1"/>
      <c r="D1"/>
      <c r="E1" t="s" s="3">
        <v>1</v>
      </c>
    </row>
    <row r="2">
      <c r="A2" t="s" s="4">
        <v>25</v>
      </c>
      <c r="B2" s="14">
        <v>0.833</v>
      </c>
      <c r="C2" t="s">
        <v>3</v>
      </c>
      <c r="D2" t="s" s="7">
        <v>26</v>
      </c>
      <c r="E2" t="s" s="8"/>
    </row>
    <row r="3">
      <c r="A3"/>
      <c r="B3"/>
      <c r="C3"/>
      <c r="D3"/>
      <c r="E3" t="s" s="8"/>
    </row>
    <row r="4">
      <c r="A4" t="s" s="9">
        <v>27</v>
      </c>
      <c r="B4"/>
      <c r="C4"/>
      <c r="D4"/>
      <c r="E4" t="s" s="8"/>
    </row>
    <row r="5">
      <c r="A5" t="s" s="4">
        <v>6</v>
      </c>
      <c r="B5"/>
      <c r="C5"/>
      <c r="D5"/>
      <c r="E5" t="s" s="8"/>
    </row>
    <row r="6">
      <c r="A6"/>
      <c r="B6" t="s">
        <v>28</v>
      </c>
      <c r="C6" s="10">
        <f>B2*1</f>
        <v>0.833</v>
      </c>
      <c r="D6" t="s">
        <v>3</v>
      </c>
      <c r="E6" t="s" s="8"/>
    </row>
    <row r="7">
      <c r="A7"/>
      <c r="B7" t="s">
        <v>29</v>
      </c>
      <c r="C7" s="10">
        <f>B2*0.004</f>
        <v>0.003332</v>
      </c>
      <c r="D7" t="s">
        <v>8</v>
      </c>
      <c r="E7" t="s" s="8"/>
    </row>
    <row r="8">
      <c r="A8"/>
      <c r="B8"/>
      <c r="C8"/>
      <c r="D8"/>
      <c r="E8" t="s" s="8"/>
    </row>
    <row r="9">
      <c r="A9" t="s" s="11">
        <v>16</v>
      </c>
      <c r="B9" t="s" s="12">
        <v>30</v>
      </c>
      <c r="C9"/>
      <c r="D9"/>
      <c r="E9" t="s" s="8"/>
    </row>
    <row r="10">
      <c r="A10"/>
      <c r="B10" t="s">
        <v>28</v>
      </c>
      <c r="C10" s="10">
        <f>B2*1</f>
        <v>0.833</v>
      </c>
      <c r="D10" t="s">
        <v>3</v>
      </c>
      <c r="E10" t="s" s="8"/>
    </row>
    <row r="11">
      <c r="A11"/>
      <c r="B11" t="s">
        <v>29</v>
      </c>
      <c r="C11" s="10">
        <f>B2*0.004</f>
        <v>0.003332</v>
      </c>
      <c r="D11" t="s">
        <v>8</v>
      </c>
      <c r="E11" t="s" s="8"/>
    </row>
    <row r="12">
      <c r="A12" t="s" s="13">
        <v>23</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5"/>
  <cols>
    <col min="1" max="1" width="22" customWidth="1"/>
    <col min="2" max="2" width="52" customWidth="1"/>
    <col min="3" max="3" width="14" customWidth="1"/>
    <col min="4" max="4" width="10" customWidth="1"/>
    <col min="5" max="5" width="26" customWidth="1"/>
  </cols>
  <sheetData>
    <row r="1" customHeight="1" ht="24">
      <c r="A1" t="s" s="2">
        <v>31</v>
      </c>
      <c r="B1"/>
      <c r="C1"/>
      <c r="D1"/>
      <c r="E1" t="s" s="3">
        <v>1</v>
      </c>
    </row>
    <row r="2">
      <c r="A2" t="s" s="4">
        <v>25</v>
      </c>
      <c r="B2" s="14">
        <v>0.833</v>
      </c>
      <c r="C2" t="s">
        <v>3</v>
      </c>
      <c r="D2" t="s" s="7">
        <v>26</v>
      </c>
      <c r="E2" t="s" s="8"/>
    </row>
    <row r="3">
      <c r="A3"/>
      <c r="B3"/>
      <c r="C3"/>
      <c r="D3"/>
      <c r="E3" t="s" s="8"/>
    </row>
    <row r="4">
      <c r="A4" t="s" s="9">
        <v>32</v>
      </c>
      <c r="B4"/>
      <c r="C4"/>
      <c r="D4"/>
      <c r="E4" t="s" s="8"/>
    </row>
    <row r="5">
      <c r="A5" t="s" s="4">
        <v>6</v>
      </c>
      <c r="B5"/>
      <c r="C5"/>
      <c r="D5"/>
      <c r="E5" t="s" s="8"/>
    </row>
    <row r="6">
      <c r="A6"/>
      <c r="B6" t="s">
        <v>33</v>
      </c>
      <c r="C6" s="10">
        <f>B2*0.03</f>
        <v>0.02499</v>
      </c>
      <c r="D6" t="s">
        <v>15</v>
      </c>
      <c r="E6" t="s" s="8"/>
    </row>
    <row r="7">
      <c r="A7"/>
      <c r="B7" t="s">
        <v>34</v>
      </c>
      <c r="C7" s="10">
        <f>B2*0.003</f>
        <v>0.002499</v>
      </c>
      <c r="D7" t="s">
        <v>15</v>
      </c>
      <c r="E7" t="s" s="8"/>
    </row>
    <row r="8">
      <c r="A8"/>
      <c r="B8" t="s">
        <v>35</v>
      </c>
      <c r="C8" s="10">
        <f>B2*0.00015</f>
        <v>0.000125</v>
      </c>
      <c r="D8" t="s">
        <v>8</v>
      </c>
      <c r="E8" t="s" s="8"/>
    </row>
    <row r="9">
      <c r="A9"/>
      <c r="B9" t="s">
        <v>36</v>
      </c>
      <c r="C9" s="10">
        <f>B2*0.00006</f>
        <v>0.00005</v>
      </c>
      <c r="D9" t="s">
        <v>8</v>
      </c>
      <c r="E9" t="s" s="8"/>
    </row>
    <row r="10">
      <c r="A10"/>
      <c r="B10" t="s">
        <v>37</v>
      </c>
      <c r="C10" s="10">
        <f>B2*0.00001</f>
        <v>0.000008</v>
      </c>
      <c r="D10" t="s">
        <v>8</v>
      </c>
      <c r="E10" t="s" s="8"/>
    </row>
    <row r="11">
      <c r="A11"/>
      <c r="B11" t="s">
        <v>38</v>
      </c>
      <c r="C11" s="10">
        <f>B2*0.0009</f>
        <v>0.00075</v>
      </c>
      <c r="D11" t="s">
        <v>8</v>
      </c>
      <c r="E11" t="s" s="8"/>
    </row>
    <row r="12">
      <c r="A12"/>
      <c r="B12" t="s">
        <v>39</v>
      </c>
      <c r="C12" s="10">
        <f>B2*0.15</f>
        <v>0.12495</v>
      </c>
      <c r="D12" t="s">
        <v>3</v>
      </c>
      <c r="E12" t="s" s="8"/>
    </row>
    <row r="13">
      <c r="A13"/>
      <c r="B13"/>
      <c r="C13"/>
      <c r="D13"/>
      <c r="E13" t="s" s="8"/>
    </row>
    <row r="14">
      <c r="A14" t="s" s="11">
        <v>16</v>
      </c>
      <c r="B14" t="inlineStr" s="12">
        <is>
          <t>Dans la cuve du batteur, au fouet, mélanger la moutarde, le sel, le poivre, le poivre de Cayenne, les jaunes d'œufs pasteurisés et un quart du volume du vinaigre.</t>
        </is>
      </c>
      <c r="C14"/>
      <c r="D14"/>
      <c r="E14" t="s" s="8"/>
    </row>
    <row r="15">
      <c r="A15"/>
      <c r="B15" t="s">
        <v>35</v>
      </c>
      <c r="C15" s="10">
        <f>B2*0.00015</f>
        <v>0.000125</v>
      </c>
      <c r="D15" t="s">
        <v>8</v>
      </c>
      <c r="E15" t="s" s="8"/>
    </row>
    <row r="16">
      <c r="A16"/>
      <c r="B16" t="s">
        <v>36</v>
      </c>
      <c r="C16" s="10">
        <f>B2*0.00006</f>
        <v>0.00005</v>
      </c>
      <c r="D16" t="s">
        <v>8</v>
      </c>
      <c r="E16" t="s" s="8"/>
    </row>
    <row r="17">
      <c r="A17"/>
      <c r="B17" t="s">
        <v>37</v>
      </c>
      <c r="C17" s="10">
        <f>B2*0.00001</f>
        <v>0.000008</v>
      </c>
      <c r="D17" t="s">
        <v>8</v>
      </c>
      <c r="E17" t="s" s="8"/>
    </row>
    <row r="18">
      <c r="A18"/>
      <c r="B18" t="s">
        <v>38</v>
      </c>
      <c r="C18" s="10">
        <f>B2*0.0009</f>
        <v>0.00075</v>
      </c>
      <c r="D18" t="s">
        <v>8</v>
      </c>
      <c r="E18" t="s" s="8"/>
    </row>
    <row r="19">
      <c r="A19"/>
      <c r="B19" t="s">
        <v>39</v>
      </c>
      <c r="C19" s="10">
        <f>B2*0.15</f>
        <v>0.12495</v>
      </c>
      <c r="D19" t="s">
        <v>3</v>
      </c>
      <c r="E19" t="s" s="8"/>
    </row>
    <row r="20">
      <c r="A20" t="s" s="11">
        <v>17</v>
      </c>
      <c r="B20" t="s" s="12">
        <v>40</v>
      </c>
      <c r="C20"/>
      <c r="D20"/>
      <c r="E20" t="s" s="8"/>
    </row>
    <row r="21">
      <c r="A21"/>
      <c r="B21" t="s">
        <v>33</v>
      </c>
      <c r="C21" s="10">
        <f>B2*0.03</f>
        <v>0.02499</v>
      </c>
      <c r="D21" t="s">
        <v>15</v>
      </c>
      <c r="E21" t="s" s="8"/>
    </row>
    <row r="22">
      <c r="A22" t="s" s="11">
        <v>18</v>
      </c>
      <c r="B22" t="s" s="12">
        <v>41</v>
      </c>
      <c r="C22"/>
      <c r="D22"/>
      <c r="E22" t="s" s="8"/>
    </row>
    <row r="23">
      <c r="A23" t="s" s="11">
        <v>19</v>
      </c>
      <c r="B23" t="s" s="12">
        <v>42</v>
      </c>
      <c r="C23"/>
      <c r="D23"/>
      <c r="E23" t="s" s="8"/>
    </row>
    <row r="24">
      <c r="A24" t="s" s="11">
        <v>21</v>
      </c>
      <c r="B24" t="s" s="12">
        <v>43</v>
      </c>
      <c r="C24"/>
      <c r="D24"/>
      <c r="E24" t="s" s="8"/>
    </row>
    <row r="25">
      <c r="A25" t="s" s="13">
        <v>23</v>
      </c>
      <c r="B25"/>
      <c r="C25"/>
      <c r="D25"/>
      <c r="E25" t="s" s="8"/>
    </row>
  </sheetData>
  <sheetProtection sheet="1" formatRows="0" formatColumns="0"/>
  <mergeCells count="8">
    <mergeCell ref="A1:D1"/>
    <mergeCell ref="A4:D4"/>
    <mergeCell ref="B14:D14"/>
    <mergeCell ref="B20:D20"/>
    <mergeCell ref="B22:D22"/>
    <mergeCell ref="B23:D23"/>
    <mergeCell ref="B24:D24"/>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2026-09-15T23:40:55Z</dcterms:created>
  <dc:title>PIÉMONTAISE DE CUCURBITACÉES AU</dc:title>
  <dc:subject/>
  <dc:creator>CUIS.web</dc:creator>
  <cp:lastModifiedBy/>
  <cp:keywords/>
  <dc:description>Export automatique — moteur récursif d'origine : Bernard Vandendaele</dc:description>
  <cp:category/>
  <dc:language>en-US</dc:language>
  <dcterms:modified xsi:type="dcterms:W3CDTF">2026-09-15T23:40:55Z</dcterms:modified>
  <cp:revision>1</cp:revision>
</cp:coreProperties>
</file>