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<sst xmlns="http://schemas.openxmlformats.org/spreadsheetml/2006/main" count="118" uniqueCount="118">
  <si>
    <t>Fiche technique</t>
  </si>
  <si>
    <t>Nom</t>
  </si>
  <si>
    <t>PIZZA AUX TROIS FROMAGES (hors-d'oeuvre)</t>
  </si>
  <si>
    <t>Code</t>
  </si>
  <si>
    <t>GRO_CDC_031B</t>
  </si>
  <si>
    <t>Classe</t>
  </si>
  <si>
    <t>Entrées chaudes collectivité (GRO.ENT.CH)</t>
  </si>
  <si>
    <t>Statut</t>
  </si>
  <si>
    <t>publie</t>
  </si>
  <si>
    <t>Verrouillée</t>
  </si>
  <si>
    <t>Oui — Corpus CDC scission de GRO_CDC_031, Chapitre 11.b</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</si>
  <si>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</si>
  <si>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</si>
  <si>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</si>
  <si>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</si>
  <si>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</si>
  <si>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</si>
  <si>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</si>
  <si>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</si>
  <si>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</si>
  <si>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</si>
  <si>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08/08/2026 03:35</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</si>
  <si>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</si>
  <si>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</si>
  <si>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</si>
  <si>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</si>
  <si>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</si>
  <si>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</si>
  <si>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</si>
  <si>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</si>
  <si>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</si>
  <si>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</si>
  <si>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SAUCE-PIZZA</t>
  </si>
  <si>
    <t>Sauce pizza boîte 5/1 — à réactualiser</t>
  </si>
  <si>
    <t>Sauces et ketchup</t>
  </si>
  <si>
    <t>u</t>
  </si>
  <si>
    <t>00000061</t>
  </si>
  <si>
    <t>EAU</t>
  </si>
  <si>
    <t>Matières diverses (à trier)</t>
  </si>
  <si>
    <t>lt</t>
  </si>
  <si>
    <t>HER-ORIGAN</t>
  </si>
  <si>
    <t>Origan séché</t>
  </si>
  <si>
    <t>Herbes aromatiques séchées</t>
  </si>
  <si>
    <t>kg</t>
  </si>
  <si>
    <t>MEL-HERBES-PRO</t>
  </si>
  <si>
    <t>Herbes de Provence</t>
  </si>
  <si>
    <t>Mélanges et épices composées</t>
  </si>
  <si>
    <t>OLIVE-VER-ROND31</t>
  </si>
  <si>
    <t>Olive verte en rondelles boite 3/1</t>
  </si>
  <si>
    <t>Conserves légumes et poissons</t>
  </si>
  <si>
    <t>FAR-T55</t>
  </si>
  <si>
    <t>Farine de blé T55</t>
  </si>
  <si>
    <t>Farines de blé</t>
  </si>
  <si>
    <t>HUI-OLIVE-VP</t>
  </si>
  <si>
    <t>Huile d'olive vierge pure</t>
  </si>
  <si>
    <t>Huiles végétales</t>
  </si>
  <si>
    <t>RNM57224454</t>
  </si>
  <si>
    <t>CHÈVRE 25% MG 100% chèvre bûche 1kg</t>
  </si>
  <si>
    <t>Produits laitiers et œufs</t>
  </si>
  <si>
    <t>FROM-MOZZA-RAPE</t>
  </si>
  <si>
    <t>Mozzarella râpée pizza</t>
  </si>
  <si>
    <t>Fromages de base cuisine</t>
  </si>
  <si>
    <t>RNM0200155</t>
  </si>
  <si>
    <t>EMMENTAL 1 kg rapé</t>
  </si>
  <si>
    <t>Fromages</t>
  </si>
  <si>
    <t>LEV-FRAICHE</t>
  </si>
  <si>
    <t>Levure fraîche de boulanger</t>
  </si>
  <si>
    <t>Levures et agents levants</t>
  </si>
  <si>
    <t>SEL-FIN</t>
  </si>
  <si>
    <t>Sel fin de cuisine</t>
  </si>
  <si>
    <t>Sels et condiments de base</t>
  </si>
  <si>
    <t>Total</t>
  </si>
  <si>
    <t>Niveau</t>
  </si>
  <si>
    <t>Composant</t>
  </si>
  <si>
    <t>Type</t>
  </si>
  <si>
    <t>Quantité (pour 100 pc)</t>
  </si>
  <si>
    <t>recette</t>
  </si>
  <si>
    <t>Entrées chaudes collectivité</t>
  </si>
  <si>
    <t xml:space="preserve">    ↳ PÂTE À PIZZA</t>
  </si>
  <si>
    <t>Préparations de base collectivité</t>
  </si>
  <si>
    <t xml:space="preserve">        ↳ Farine de blé T55</t>
  </si>
  <si>
    <t>matiere</t>
  </si>
  <si>
    <t xml:space="preserve">        ↳ EAU</t>
  </si>
  <si>
    <t xml:space="preserve">        ↳ Huile d'olive vierge pure</t>
  </si>
  <si>
    <t xml:space="preserve">        ↳ Levure fraîche de boulanger</t>
  </si>
  <si>
    <t xml:space="preserve">        ↳ Sel fin de cuisine</t>
  </si>
  <si>
    <t xml:space="preserve">        ↳ Herbes de Provence</t>
  </si>
  <si>
    <t xml:space="preserve">        ↳ Origan séché</t>
  </si>
  <si>
    <t xml:space="preserve">    ↳ Sauce pizza boîte 5/1 — à réactualiser</t>
  </si>
  <si>
    <t xml:space="preserve">    ↳ Olive verte en rondelles boite 3/1</t>
  </si>
  <si>
    <t xml:space="preserve">    ↳ CHÈVRE 25% MG 100% chèvre bûche 1kg</t>
  </si>
  <si>
    <t xml:space="preserve">    ↳ Mozzarella râpée pizza</t>
  </si>
  <si>
    <t xml:space="preserve">    ↳ EMMENTAL 1 kg rapé</t>
  </si>
  <si>
    <t xml:space="preserve">    ↳ Huile d'olive vierge pure</t>
  </si>
  <si>
    <t xml:space="preserve">    ↳ Origan séché</t>
  </si>
  <si>
    <t xml:space="preserve">    ↳ Herbes de Provence</t>
  </si>
  <si>
    <t>Recette</t>
  </si>
  <si>
    <t>#</t>
  </si>
  <si>
    <t>Verbe</t>
  </si>
  <si>
    <t>Étape</t>
  </si>
  <si>
    <t>Précision technique</t>
  </si>
  <si>
    <t>Durée</t>
  </si>
  <si>
    <t>Aucune procédure rédigée pour cette fiche.</t>
  </si>
  <si>
    <t>PÂTE À PIZZA</t>
  </si>
  <si>
    <t>METTRE EN PLACE</t>
  </si>
  <si>
    <t>METTRE</t>
  </si>
  <si>
    <t>CONFECTIONNER</t>
  </si>
  <si>
    <t>FAÇONNER</t>
  </si>
  <si>
    <t>10 min (prepa)</t>
  </si>
  <si>
    <t>ABAISSER</t>
  </si>
  <si>
    <t>Fiche technique — PIZZA AUX TROIS FROMAGES (hors-d'oeuvre)</t>
  </si>
  <si>
    <t>PIZZA AUX TROIS FROMAGES (hors-d'oeuvre)  GRO_CDC_031B</t>
  </si>
  <si>
    <t>↳ PÂTE À PIZZA  GRO_CDC_213</t>
  </si>
  <si>
    <t>1.</t>
  </si>
  <si>
    <t>2.</t>
  </si>
  <si>
    <t>3.</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</si>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</sst>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color rgb="FF777777"/>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wrapText="1"/>
    </xf>
    <xf numFmtId="0" fontId="7" fillId="0" borderId="0" xfId="0" applyFont="1" applyAlignment="1">
      <alignment horizontal="right"/>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76.351805</v>
      </c>
    </row>
    <row r="12">
      <c r="A12" t="s" s="3">
        <v>17</v>
      </c>
      <c r="B12" s="4">
        <v>0.76351805</v>
      </c>
    </row>
    <row r="13">
      <c r="A13"/>
      <c r="B13"/>
    </row>
    <row r="14">
      <c r="A14" t="s" s="5">
        <v>18</v>
      </c>
      <c r="B14" t="s" s="5">
        <v>15</v>
      </c>
    </row>
    <row r="15">
      <c r="A15" t="s" s="5">
        <v>19</v>
      </c>
      <c r="B15" s="6">
        <v>76.351805</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9"/>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100</v>
      </c>
      <c r="C3" t="s" s="10">
        <v>25</v>
      </c>
      <c r="D3"/>
      <c r="E3"/>
      <c r="F3"/>
    </row>
    <row r="4">
      <c r="A4" t="s">
        <v>26</v>
      </c>
      <c r="B4" s="11">
        <f>$B$2*B3</f>
        <v>100</v>
      </c>
      <c r="C4" t="str">
        <f>C3</f>
        <v>pc</v>
      </c>
      <c r="D4"/>
      <c r="E4"/>
      <c r="F4"/>
    </row>
    <row r="5">
      <c r="A5"/>
      <c r="B5"/>
      <c r="C5"/>
      <c r="D5"/>
      <c r="E5"/>
      <c r="F5"/>
    </row>
    <row r="6">
      <c r="A6" t="s" s="2">
        <v>3</v>
      </c>
      <c r="B6" t="s" s="2">
        <v>27</v>
      </c>
      <c r="C6" t="s" s="2">
        <v>5</v>
      </c>
      <c r="D6" t="s" s="2">
        <v>28</v>
      </c>
      <c r="E6" t="s" s="2">
        <v>29</v>
      </c>
      <c r="F6" t="s" s="2">
        <v>30</v>
      </c>
      <c r="G6" t="s" s="2">
        <v>31</v>
      </c>
    </row>
    <row r="7">
      <c r="A7" t="s">
        <v>32</v>
      </c>
      <c r="B7" t="s">
        <v>33</v>
      </c>
      <c r="C7" t="s">
        <v>34</v>
      </c>
      <c r="D7" s="9">
        <v>1</v>
      </c>
      <c r="E7" s="11">
        <f>D7*$B$2</f>
        <v>1</v>
      </c>
      <c r="F7" t="s">
        <v>35</v>
      </c>
      <c r="G7" s="4">
        <f>E7*12</f>
        <v>12</v>
      </c>
    </row>
    <row r="8">
      <c r="A8" t="s" s="12">
        <v>36</v>
      </c>
      <c r="B8" t="s">
        <v>37</v>
      </c>
      <c r="C8" t="s">
        <v>38</v>
      </c>
      <c r="D8" s="9">
        <v>0.525</v>
      </c>
      <c r="E8" s="11">
        <f>D8*$B$2</f>
        <v>0.525</v>
      </c>
      <c r="F8" t="s">
        <v>39</v>
      </c>
      <c r="G8" s="4">
        <f>E8*0.003</f>
        <v>0.001575</v>
      </c>
    </row>
    <row r="9">
      <c r="A9" t="s">
        <v>40</v>
      </c>
      <c r="B9" t="s">
        <v>41</v>
      </c>
      <c r="C9" t="s">
        <v>42</v>
      </c>
      <c r="D9" s="9">
        <v>0.0114</v>
      </c>
      <c r="E9" s="11">
        <f>D9*$B$2</f>
        <v>0.0114</v>
      </c>
      <c r="F9" t="s">
        <v>43</v>
      </c>
      <c r="G9" s="4">
        <f>E9*8</f>
        <v>0.0912</v>
      </c>
    </row>
    <row r="10">
      <c r="A10" t="s">
        <v>44</v>
      </c>
      <c r="B10" t="s">
        <v>45</v>
      </c>
      <c r="C10" t="s">
        <v>46</v>
      </c>
      <c r="D10" s="9">
        <v>0.04525</v>
      </c>
      <c r="E10" s="11">
        <f>D10*$B$2</f>
        <v>0.04525</v>
      </c>
      <c r="F10" t="s">
        <v>43</v>
      </c>
      <c r="G10" s="4">
        <f>E10*9.5</f>
        <v>0.429875</v>
      </c>
    </row>
    <row r="11">
      <c r="A11" t="s">
        <v>47</v>
      </c>
      <c r="B11" t="s">
        <v>48</v>
      </c>
      <c r="C11" t="s">
        <v>49</v>
      </c>
      <c r="D11" s="9">
        <v>1</v>
      </c>
      <c r="E11" s="11">
        <f>D11*$B$2</f>
        <v>1</v>
      </c>
      <c r="F11" t="s">
        <v>35</v>
      </c>
      <c r="G11" s="4">
        <f>E11*8.9</f>
        <v>8.9</v>
      </c>
    </row>
    <row r="12">
      <c r="A12" t="s">
        <v>50</v>
      </c>
      <c r="B12" t="s">
        <v>51</v>
      </c>
      <c r="C12" t="s">
        <v>52</v>
      </c>
      <c r="D12" s="9">
        <v>0.875</v>
      </c>
      <c r="E12" s="11">
        <f>D12*$B$2</f>
        <v>0.875</v>
      </c>
      <c r="F12" t="s">
        <v>43</v>
      </c>
      <c r="G12" s="4">
        <f>E12*0.56</f>
        <v>0.49</v>
      </c>
    </row>
    <row r="13">
      <c r="A13" t="s">
        <v>53</v>
      </c>
      <c r="B13" t="s">
        <v>54</v>
      </c>
      <c r="C13" t="s">
        <v>55</v>
      </c>
      <c r="D13" s="9">
        <v>0.5875</v>
      </c>
      <c r="E13" s="11">
        <f>D13*$B$2</f>
        <v>0.5875</v>
      </c>
      <c r="F13" t="s">
        <v>39</v>
      </c>
      <c r="G13" s="4">
        <f>E13*5.8</f>
        <v>3.4075</v>
      </c>
    </row>
    <row r="14">
      <c r="A14" t="s">
        <v>56</v>
      </c>
      <c r="B14" t="s">
        <v>57</v>
      </c>
      <c r="C14" t="s">
        <v>58</v>
      </c>
      <c r="D14" s="9">
        <v>1</v>
      </c>
      <c r="E14" s="11">
        <f>D14*$B$2</f>
        <v>1</v>
      </c>
      <c r="F14" t="s">
        <v>43</v>
      </c>
      <c r="G14" s="4">
        <f>E14*19.15</f>
        <v>19.15</v>
      </c>
    </row>
    <row r="15">
      <c r="A15" t="s">
        <v>59</v>
      </c>
      <c r="B15" t="s">
        <v>60</v>
      </c>
      <c r="C15" t="s">
        <v>61</v>
      </c>
      <c r="D15" s="9">
        <v>2</v>
      </c>
      <c r="E15" s="11">
        <f>D15*$B$2</f>
        <v>2</v>
      </c>
      <c r="F15" t="s">
        <v>43</v>
      </c>
      <c r="G15" s="4">
        <f>E15*7.8</f>
        <v>15.6</v>
      </c>
    </row>
    <row r="16">
      <c r="A16" t="s">
        <v>62</v>
      </c>
      <c r="B16" t="s">
        <v>63</v>
      </c>
      <c r="C16" t="s">
        <v>64</v>
      </c>
      <c r="D16" s="9">
        <v>2</v>
      </c>
      <c r="E16" s="11">
        <f>D16*$B$2</f>
        <v>2</v>
      </c>
      <c r="F16" t="s">
        <v>43</v>
      </c>
      <c r="G16" s="4">
        <f>E16*8.1</f>
        <v>16.2</v>
      </c>
    </row>
    <row r="17">
      <c r="A17" t="s">
        <v>65</v>
      </c>
      <c r="B17" t="s">
        <v>66</v>
      </c>
      <c r="C17" t="s">
        <v>67</v>
      </c>
      <c r="D17" s="9">
        <v>0.035</v>
      </c>
      <c r="E17" s="11">
        <f>D17*$B$2</f>
        <v>0.035</v>
      </c>
      <c r="F17" t="s">
        <v>43</v>
      </c>
      <c r="G17" s="4">
        <f>E17*2.2</f>
        <v>0.077</v>
      </c>
    </row>
    <row r="18">
      <c r="A18" t="s">
        <v>68</v>
      </c>
      <c r="B18" t="s">
        <v>69</v>
      </c>
      <c r="C18" t="s">
        <v>70</v>
      </c>
      <c r="D18" s="9">
        <v>0.0133</v>
      </c>
      <c r="E18" s="11">
        <f>D18*$B$2</f>
        <v>0.0133</v>
      </c>
      <c r="F18" t="s">
        <v>43</v>
      </c>
      <c r="G18" s="4">
        <f>E18*0.35</f>
        <v>0.004655</v>
      </c>
    </row>
    <row r="19">
      <c r="A19"/>
      <c r="B19"/>
      <c r="C19"/>
      <c r="D19"/>
      <c r="E19"/>
      <c r="F19" t="s" s="3">
        <v>71</v>
      </c>
      <c r="G19" s="13">
        <f>SUM(G7:G18)</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8"/>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72</v>
      </c>
      <c r="B1" t="s" s="2">
        <v>73</v>
      </c>
      <c r="C1" t="s" s="2">
        <v>74</v>
      </c>
      <c r="D1" t="s" s="2">
        <v>75</v>
      </c>
      <c r="E1" t="s" s="2">
        <v>30</v>
      </c>
      <c r="F1" t="s" s="2">
        <v>5</v>
      </c>
    </row>
    <row r="2">
      <c r="A2">
        <v>0</v>
      </c>
      <c r="B2" t="s">
        <v>2</v>
      </c>
      <c r="C2" t="s">
        <v>76</v>
      </c>
      <c r="D2" s="11">
        <v>100</v>
      </c>
      <c r="E2" t="s">
        <v>25</v>
      </c>
      <c r="F2" t="s">
        <v>77</v>
      </c>
    </row>
    <row r="3">
      <c r="A3">
        <v>1</v>
      </c>
      <c r="B3" t="s">
        <v>78</v>
      </c>
      <c r="C3" t="s">
        <v>76</v>
      </c>
      <c r="D3" s="11">
        <v>7</v>
      </c>
      <c r="E3" t="s">
        <v>43</v>
      </c>
      <c r="F3" t="s">
        <v>79</v>
      </c>
    </row>
    <row r="4">
      <c r="A4">
        <v>2</v>
      </c>
      <c r="B4" t="s">
        <v>80</v>
      </c>
      <c r="C4" t="s">
        <v>81</v>
      </c>
      <c r="D4" s="11">
        <v>0.875</v>
      </c>
      <c r="E4" t="s">
        <v>43</v>
      </c>
      <c r="F4" t="s">
        <v>52</v>
      </c>
    </row>
    <row r="5">
      <c r="A5">
        <v>2</v>
      </c>
      <c r="B5" t="s">
        <v>82</v>
      </c>
      <c r="C5" t="s">
        <v>81</v>
      </c>
      <c r="D5" s="11">
        <v>0.525</v>
      </c>
      <c r="E5" t="s">
        <v>39</v>
      </c>
      <c r="F5" t="s">
        <v>38</v>
      </c>
    </row>
    <row r="6">
      <c r="A6">
        <v>2</v>
      </c>
      <c r="B6" t="s">
        <v>83</v>
      </c>
      <c r="C6" t="s">
        <v>81</v>
      </c>
      <c r="D6" s="11">
        <v>0.088</v>
      </c>
      <c r="E6" t="s">
        <v>39</v>
      </c>
      <c r="F6" t="s">
        <v>55</v>
      </c>
    </row>
    <row r="7">
      <c r="A7">
        <v>2</v>
      </c>
      <c r="B7" t="s">
        <v>84</v>
      </c>
      <c r="C7" t="s">
        <v>81</v>
      </c>
      <c r="D7" s="11">
        <v>0.035</v>
      </c>
      <c r="E7" t="s">
        <v>43</v>
      </c>
      <c r="F7" t="s">
        <v>67</v>
      </c>
    </row>
    <row r="8">
      <c r="A8">
        <v>2</v>
      </c>
      <c r="B8" t="s">
        <v>85</v>
      </c>
      <c r="C8" t="s">
        <v>81</v>
      </c>
      <c r="D8" s="11">
        <v>0.013</v>
      </c>
      <c r="E8" t="s">
        <v>43</v>
      </c>
      <c r="F8" t="s">
        <v>70</v>
      </c>
    </row>
    <row r="9">
      <c r="A9">
        <v>2</v>
      </c>
      <c r="B9" t="s">
        <v>86</v>
      </c>
      <c r="C9" t="s">
        <v>81</v>
      </c>
      <c r="D9" s="11">
        <v>0.005</v>
      </c>
      <c r="E9" t="s">
        <v>43</v>
      </c>
      <c r="F9" t="s">
        <v>46</v>
      </c>
    </row>
    <row r="10">
      <c r="A10">
        <v>2</v>
      </c>
      <c r="B10" t="s">
        <v>87</v>
      </c>
      <c r="C10" t="s">
        <v>81</v>
      </c>
      <c r="D10" s="11">
        <v>0.001</v>
      </c>
      <c r="E10" t="s">
        <v>43</v>
      </c>
      <c r="F10" t="s">
        <v>42</v>
      </c>
    </row>
    <row r="11">
      <c r="A11">
        <v>1</v>
      </c>
      <c r="B11" t="s">
        <v>88</v>
      </c>
      <c r="C11" t="s">
        <v>81</v>
      </c>
      <c r="D11" s="11">
        <v>1</v>
      </c>
      <c r="E11" t="s">
        <v>35</v>
      </c>
      <c r="F11" t="s">
        <v>34</v>
      </c>
    </row>
    <row r="12">
      <c r="A12">
        <v>1</v>
      </c>
      <c r="B12" t="s">
        <v>89</v>
      </c>
      <c r="C12" t="s">
        <v>81</v>
      </c>
      <c r="D12" s="11">
        <v>1</v>
      </c>
      <c r="E12" t="s">
        <v>35</v>
      </c>
      <c r="F12" t="s">
        <v>49</v>
      </c>
    </row>
    <row r="13">
      <c r="A13">
        <v>1</v>
      </c>
      <c r="B13" t="s">
        <v>90</v>
      </c>
      <c r="C13" t="s">
        <v>81</v>
      </c>
      <c r="D13" s="11">
        <v>1</v>
      </c>
      <c r="E13" t="s">
        <v>43</v>
      </c>
      <c r="F13" t="s">
        <v>58</v>
      </c>
    </row>
    <row r="14">
      <c r="A14">
        <v>1</v>
      </c>
      <c r="B14" t="s">
        <v>91</v>
      </c>
      <c r="C14" t="s">
        <v>81</v>
      </c>
      <c r="D14" s="11">
        <v>2</v>
      </c>
      <c r="E14" t="s">
        <v>43</v>
      </c>
      <c r="F14" t="s">
        <v>61</v>
      </c>
    </row>
    <row r="15">
      <c r="A15">
        <v>1</v>
      </c>
      <c r="B15" t="s">
        <v>92</v>
      </c>
      <c r="C15" t="s">
        <v>81</v>
      </c>
      <c r="D15" s="11">
        <v>2</v>
      </c>
      <c r="E15" t="s">
        <v>43</v>
      </c>
      <c r="F15" t="s">
        <v>64</v>
      </c>
    </row>
    <row r="16">
      <c r="A16">
        <v>1</v>
      </c>
      <c r="B16" t="s">
        <v>93</v>
      </c>
      <c r="C16" t="s">
        <v>81</v>
      </c>
      <c r="D16" s="11">
        <v>0.5</v>
      </c>
      <c r="E16" t="s">
        <v>39</v>
      </c>
      <c r="F16" t="s">
        <v>55</v>
      </c>
    </row>
    <row r="17">
      <c r="A17">
        <v>1</v>
      </c>
      <c r="B17" t="s">
        <v>94</v>
      </c>
      <c r="C17" t="s">
        <v>81</v>
      </c>
      <c r="D17" s="11">
        <v>0.01</v>
      </c>
      <c r="E17" t="s">
        <v>43</v>
      </c>
      <c r="F17" t="s">
        <v>42</v>
      </c>
    </row>
    <row r="18">
      <c r="A18">
        <v>1</v>
      </c>
      <c r="B18" t="s">
        <v>95</v>
      </c>
      <c r="C18" t="s">
        <v>81</v>
      </c>
      <c r="D18" s="11">
        <v>0.04</v>
      </c>
      <c r="E18" t="s">
        <v>43</v>
      </c>
      <c r="F18" t="s">
        <v>46</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96</v>
      </c>
      <c r="B1" t="s" s="2">
        <v>97</v>
      </c>
      <c r="C1" t="s" s="2">
        <v>98</v>
      </c>
      <c r="D1" t="s" s="2">
        <v>99</v>
      </c>
      <c r="E1" t="s" s="2">
        <v>100</v>
      </c>
      <c r="F1" t="s" s="2">
        <v>101</v>
      </c>
    </row>
    <row r="2">
      <c r="A2" t="s">
        <v>2</v>
      </c>
      <c r="B2"/>
      <c r="C2"/>
      <c r="D2" t="s">
        <v>102</v>
      </c>
      <c r="E2"/>
      <c r="F2"/>
    </row>
    <row r="3">
      <c r="A3" t="s">
        <v>103</v>
      </c>
      <c r="B3">
        <v>1</v>
      </c>
      <c r="C3" t="s">
        <v>104</v>
      </c>
      <c r="D3" t="inlineStr" s="14">
        <is>
          <t>Mise en place du poste de travail - Vérifier les D.L.C.,peser les denrées,sélectionner le matériel nécessaire. - Laver et désinfecter le matériel et le poste de travail en suivant les protocoles.</t>
        </is>
      </c>
      <c r="E3" t="s" s="14"/>
      <c r="F3"/>
    </row>
    <row r="4">
      <c r="A4" t="s">
        <v>103</v>
      </c>
      <c r="B4">
        <v>2</v>
      </c>
      <c r="C4" t="s">
        <v>105</v>
      </c>
      <c r="D4" t="inlineStr" s="14">
        <is>
          <t>Préparations préliminaires - Mettre les 50 cL d’huile d’olive dans une petite calotte. - Au pinceau,badigeonner légèrement à l’huile d’olive le tour de 12 plaques 60x40 ou 17 plaques GN 1/1.Faire une croix avec le pinceau huilé dans le milieu des plaques. - Appliquer et coller avec la paume de la main une feuille de papier sulfurisé sur les empreintes huilées des plaques. - Huiler le papier sulfurisé.Saupoudrer les herbes de Provence et l’origan sur le papier huilé. - On peut aussi utiliser des tapis de cuisson en silicone.</t>
        </is>
      </c>
      <c r="E4" t="s" s="14"/>
      <c r="F4"/>
    </row>
    <row r="5">
      <c r="A5" t="s">
        <v>103</v>
      </c>
      <c r="B5">
        <v>3</v>
      </c>
      <c r="C5" t="s">
        <v>106</v>
      </c>
      <c r="D5" t="inlineStr" s="14">
        <is>
          <t>Confectionner la pâte à pizza Méthode en directe - Dans une petite calotte,émietter la levure.Ajouter de la farine et entre vos mains, en les frottant les unes contre les autres,disperser la levure dans la farine. - Dans la cuve du batteur,mettre la farine,la levure et le sel fin. - Au crochet,en première vitesse,hydrater la farine en versant progressivement l’eau tiède en petit filet.Ajouter l’huile d’olive. - Pétrir la pâte afin d’obtenir une pâte homogène et souple. - En deuxième vitesse,donner du corps.La pâte doit se détacher des parois de la cuve. - Laisser reposer la pâte dans la cuve en donnant quelques tours.Elle va légèrement pousser. - Rabattre (rompre) la pâte en première vitesse. - Débarrasser la pâte sur le marbre fariné.</t>
        </is>
      </c>
      <c r="E5" t="s" s="14"/>
      <c r="F5"/>
    </row>
    <row r="6">
      <c r="A6" t="s">
        <v>103</v>
      </c>
      <c r="B6">
        <v>4</v>
      </c>
      <c r="C6" t="s">
        <v>107</v>
      </c>
      <c r="D6" t="inlineStr" s="14">
        <is>
          <t>Façonner la pâte à pizza - Détailler la pâte en pâtons réguliers de : - 1,750 kg pour une plaque de 60 x 40 = 8 parts pour une pizza en plat principal ou 24 portions pour un hors-d’œuvre. - 1,250 kg pour une plaque GN 1/1 = 6 parts de pizza en plat principal ou 18 portions pour un hors-d’œuvre. - Bouler chaque pâton.Avec la paume des mains,ramener les bords vers le centre de la boule.Presser la boule entre les mains pour lisser et rendre la pâte compacte. - Ovaliser chaque boule.Au rouleau,abaisser chaque pâton de la taille des plaques choisies. - Enrouler l’abaisse de pâte autour du rouleau. - Développer et centrer l’abaisse sur une plaque garnie de papier huilé et parfumée aux herbes de Provence. - Si la pâte est encore trop molle et trop élastique,stocker la plaque avec l’abaisse au congélateur pendant 10 minutes environ. - La pâte raffermie par le froid,finir le façonnage de l’abaisse avec la paume de la main pour garnir toute la surface de la plaque en l’étirant et en l’ajustant sur les bords de la plaque.</t>
        </is>
      </c>
      <c r="E6" t="s" s="14"/>
      <c r="F6" t="s">
        <v>108</v>
      </c>
    </row>
    <row r="7">
      <c r="A7" t="s">
        <v>103</v>
      </c>
      <c r="B7">
        <v>5</v>
      </c>
      <c r="C7" t="s">
        <v>109</v>
      </c>
      <c r="D7" t="inlineStr" s="14">
        <is>
          <t>Suggestions - On peut surgeler les abaisses de pizza sur leur feuille de papier sulfurisée.Indiquer la traçabilité et la date de congélation. - On peut ensuite les empiler et les filmer pour les conserver et les utiliser à la demande. - Cette pâte sert pour la fabrication des pissaladières,des pizza,des fougasses,des calzone,etc.</t>
        </is>
      </c>
      <c r="E7" t="s" s="14"/>
      <c r="F7"/>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4"/>
  <cols>
    <col min="1" max="1" width="22" customWidth="1"/>
    <col min="2" max="2" width="52" customWidth="1"/>
  </cols>
  <sheetData>
    <row r="1" customHeight="1" ht="24">
      <c r="A1" t="s" s="7">
        <v>110</v>
      </c>
      <c r="B1"/>
      <c r="C1"/>
      <c r="D1"/>
    </row>
    <row r="2">
      <c r="A2" t="str" s="15">
        <f>"GRO_CDC_031B · GRO.ENT.CH · référence : "&amp;Besoins!B3&amp;" "&amp;Besoins!C3&amp;" · multiplicateur réglable sur la feuille ""Besoins"""</f>
        <v>GRO_CDC_031B · GRO.ENT.CH · référence : 100 pc · multiplicateur réglable sur la feuille </v>
      </c>
      <c r="B2"/>
      <c r="C2"/>
      <c r="D2"/>
    </row>
    <row r="3">
      <c r="A3"/>
      <c r="B3"/>
      <c r="C3"/>
      <c r="D3"/>
    </row>
    <row r="4">
      <c r="A4" t="s" s="16">
        <v>111</v>
      </c>
      <c r="B4"/>
      <c r="C4"/>
      <c r="D4"/>
    </row>
    <row r="5">
      <c r="A5"/>
      <c r="B5" t="s" s="17">
        <v>102</v>
      </c>
      <c r="C5"/>
      <c r="D5"/>
    </row>
    <row r="6">
      <c r="A6"/>
      <c r="B6"/>
      <c r="C6"/>
      <c r="D6"/>
    </row>
    <row r="7">
      <c r="A7" t="s" s="16">
        <v>112</v>
      </c>
      <c r="B7"/>
      <c r="C7"/>
      <c r="D7"/>
    </row>
    <row r="8">
      <c r="A8" t="s" s="18">
        <v>113</v>
      </c>
      <c r="B8" t="str" s="14">
        <f>"[METTRE EN PLACE] "&amp;Procedure!D3</f>
        <v>[METTRE EN PLACE] Mise en place du poste de travail - Vérifier les D.L.C.,peser les denrées,sélectionner le matériel nécessaire. - Laver et désinfecter le matériel et le poste de travail en suivant les protocoles.</v>
      </c>
      <c r="C8"/>
      <c r="D8"/>
    </row>
    <row r="9">
      <c r="A9" t="s" s="18">
        <v>114</v>
      </c>
      <c r="B9" t="str" s="14">
        <f>"[METTRE] "&amp;Procedure!D4</f>
        <v>[METTRE] Préparations préliminaires - Mettre les 50 cL d’huile d’olive dans une petite calotte. - Au pinceau,badigeonner légèrement à l’huile d’olive le tour de 12 plaques 60x40 ou 17 plaques GN 1/1.Faire une croix avec le pinceau huilé dans le milieu des plaques. - Appliquer et coller avec la paume de la main une feuille de papier sulfurisé sur les empreintes huilées des plaques. - Huiler le papier sulfurisé.Saupoudrer les herbes de Provence et l’origan sur le papier huilé. - On peut aussi utiliser des tapis de cuisson en silicone.</v>
      </c>
      <c r="C9"/>
      <c r="D9"/>
    </row>
    <row r="10">
      <c r="A10" t="s" s="18">
        <v>115</v>
      </c>
      <c r="B10" t="str" s="14">
        <f>"[CONFECTIONNER] "&amp;Procedure!D5</f>
        <v>[CONFECTIONNER] Confectionner la pâte à pizza Méthode en directe - Dans une petite calotte,émietter la levure.Ajouter de la farine et entre vos mains, en les frottant les unes contre les autres,disperser la levure dans la farine. - Dans la cuve du batteur,mettre la farine,la levure et le sel fin. - Au crochet,en première vitesse,hydrater la farine en versant progressivement l’eau tiède en petit filet.Ajouter l’huile d’olive. - Pétrir la pâte afin d’obtenir une pâte homogène et souple. - En deuxième vitesse,donner du corps.La pâte doit se détacher des parois de la cuve. - Laisser reposer la pâte dans la cuve en donnant quelques tours.Elle va légèrement pousser. - Rabattre (rompre) la pâte en première vitesse. - Débarrasser la pâte sur le marbre fariné.</v>
      </c>
      <c r="C10"/>
      <c r="D10"/>
    </row>
    <row r="11">
      <c r="A11" t="s" s="18">
        <v>116</v>
      </c>
      <c r="B11" t="str" s="14">
        <f>"[FAÇONNER] "&amp;Procedure!D6</f>
        <v>[FAÇONNER] Façonner la pâte à pizza - Détailler la pâte en pâtons réguliers de : - 1,750 kg pour une plaque de 60 x 40 = 8 parts pour une pizza en plat principal ou 24 portions pour un hors-d’œuvre. - 1,250 kg pour une plaque GN 1/1 = 6 parts de pizza en plat principal ou 18 portions pour un hors-d’œuvre. - Bouler chaque pâton.Avec la paume des mains,ramener les bords vers le centre de la boule.Presser la boule entre les mains pour lisser et rendre la pâte compacte. - Ovaliser chaque boule.Au rouleau,abaisser chaque pâton de la taille des plaques choisies. - Enrouler l’abaisse de pâte autour du rouleau. - Développer et centrer l’abaisse sur une plaque garnie de papier huilé et parfumée aux herbes de Provence. - Si la pâte est encore trop molle et trop élastique,stocker la plaque avec l’abaisse au congélateur pendant 10 minutes environ. - La pâte raffermie par le froid,finir le façonnage de l’abaisse avec la paume de la main pour garnir toute la surface de la plaque en l’étirant et en l’ajustant sur les bords de la plaque.</v>
      </c>
      <c r="C11"/>
      <c r="D11"/>
    </row>
    <row r="12">
      <c r="A12" t="s" s="18">
        <v>117</v>
      </c>
      <c r="B12" t="str" s="14">
        <f>"[ABAISSER] "&amp;Procedure!D7</f>
        <v>[ABAISSER] Suggestions - On peut surgeler les abaisses de pizza sur leur feuille de papier sulfurisée.Indiquer la traçabilité et la date de congélation. - On peut ensuite les empiler et les filmer pour les conserver et les utiliser à la demande. - Cette pâte sert pour la fabrication des pissaladières,des pizza,des fougasses,des calzone,etc.</v>
      </c>
      <c r="C12"/>
      <c r="D12"/>
    </row>
    <row r="13">
      <c r="A13"/>
      <c r="B13"/>
      <c r="C13"/>
      <c r="D13"/>
    </row>
    <row r="14">
      <c r="A14" t="s" s="19">
        <v>22</v>
      </c>
      <c r="B14"/>
      <c r="C14"/>
      <c r="D14"/>
    </row>
  </sheetData>
  <sheetProtection sheet="1"/>
  <mergeCells count="11">
    <mergeCell ref="A1:D1"/>
    <mergeCell ref="A2:D2"/>
    <mergeCell ref="A4:D4"/>
    <mergeCell ref="B5:D5"/>
    <mergeCell ref="A7:D7"/>
    <mergeCell ref="B8:D8"/>
    <mergeCell ref="B9:D9"/>
    <mergeCell ref="B10:D10"/>
    <mergeCell ref="B11:D11"/>
    <mergeCell ref="B12:D12"/>
    <mergeCell ref="A14:D1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2026-08-08T01:35:46Z</dcterms:created>
  <dc:title>PIZZA AUX TROIS FROMAGES (hors-</dc:title>
  <dc:subject/>
  <dc:creator>CUIS.web</dc:creator>
  <cp:lastModifiedBy/>
  <cp:keywords/>
  <dc:description>Export automatique — moteur récursif d'origine : Bernard Vandendaele</dc:description>
  <cp:category/>
  <dc:language>en-US</dc:language>
  <dcterms:modified xsi:type="dcterms:W3CDTF">2026-08-08T01:35:46Z</dcterms:modified>
  <cp:revision>1</cp:revision>
</cp:coreProperties>
</file>