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<sst xmlns="http://schemas.openxmlformats.org/spreadsheetml/2006/main" count="96" uniqueCount="96">
  <si>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</si>
  <si>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</si>
  <si>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SAUCE TARTARE</t>
  </si>
  <si>
    <t>Code</t>
  </si>
  <si>
    <t>GRO_CDC_203E</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</si>
  <si>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</si>
  <si>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</si>
  <si>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</si>
  <si>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</si>
  <si>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</si>
  <si>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</si>
  <si>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</si>
  <si>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</si>
  <si>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</si>
  <si>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</si>
  <si>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</si>
  <si>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</si>
  <si>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</si>
  <si>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</si>
  <si>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</si>
  <si>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</si>
  <si>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</si>
  <si>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</si>
  <si>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</si>
  <si>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</si>
  <si>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</si>
  <si>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</si>
  <si>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</si>
  <si>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</si>
  <si>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</si>
  <si>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</si>
  <si>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</si>
  <si>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</si>
  <si>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</si>
  <si>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</si>
  <si>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</si>
  <si>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</si>
  <si>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</si>
  <si>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</si>
  <si>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</si>
  <si>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</si>
  <si>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</si>
  <si>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</si>
  <si>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</si>
  <si>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</si>
  <si>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</si>
  <si>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</si>
  <si>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</si>
  <si>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</si>
  <si>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</si>
  <si>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</si>
  <si>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</si>
  <si>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</si>
  <si>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</si>
  <si>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</si>
  <si>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</si>
  <si>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RNM27820123</t>
  </si>
  <si>
    <t>OIGNON jaune France cat.I 60-80mm</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</si>
  <si>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</si>
  <si>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</si>
  <si>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</si>
  <si>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</si>
  <si>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</si>
  <si>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</si>
  <si>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</si>
  <si>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</si>
  <si>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</si>
  <si>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</si>
  <si>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</si>
  <si>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</si>
  <si>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</si>
  <si>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</si>
  <si>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</si>
  <si>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</si>
  <si>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</si>
  <si>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</si>
  <si>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</si>
  <si>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</si>
  <si>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</si>
  <si>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</si>
  <si>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Câpres au vinaigre bocal</t>
  </si>
  <si>
    <t xml:space="preserve">    ↳ Cornichons fins au vinaigre bocal</t>
  </si>
  <si>
    <t xml:space="preserve">    ↳ OIGNON jaune France cat.I 60-80mm</t>
  </si>
  <si>
    <t xml:space="preserve">    ↳ Cerfeuil Persil Estragon frais haches</t>
  </si>
  <si>
    <t>Recette</t>
  </si>
  <si>
    <t>#</t>
  </si>
  <si>
    <t>Verbe</t>
  </si>
  <si>
    <t>Étape</t>
  </si>
  <si>
    <t>Précision technique</t>
  </si>
  <si>
    <t>Durée</t>
  </si>
  <si>
    <t>SAUCE MAYONNAISE</t>
  </si>
  <si>
    <t>Fiche technique — SAUCE TARTARE</t>
  </si>
  <si>
    <t>SAUCE TARTARE  GRO_CDC_203E</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</si>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</sst>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7.37195</v>
      </c>
    </row>
    <row r="12">
      <c r="A12" t="s" s="3">
        <v>17</v>
      </c>
      <c r="B12" s="4">
        <v>0.0737195</v>
      </c>
    </row>
    <row r="13">
      <c r="A13"/>
      <c r="B13"/>
    </row>
    <row r="14">
      <c r="A14" t="s" s="5">
        <v>18</v>
      </c>
      <c r="B14" t="s" s="5">
        <v>15</v>
      </c>
    </row>
    <row r="15">
      <c r="A15" t="s" s="5">
        <v>19</v>
      </c>
      <c r="B15" s="6">
        <v>7.37195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E7*6.2</f>
        <v>0.62</v>
      </c>
    </row>
    <row r="8">
      <c r="A8" t="s">
        <v>36</v>
      </c>
      <c r="B8" t="s">
        <v>37</v>
      </c>
      <c r="C8" t="s">
        <v>34</v>
      </c>
      <c r="D8" s="9">
        <v>0.3</v>
      </c>
      <c r="E8" s="11">
        <f>D8*$B$2</f>
        <v>0.3</v>
      </c>
      <c r="F8" t="s">
        <v>35</v>
      </c>
      <c r="G8" s="4">
        <f>E8*3.8</f>
        <v>1.14</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0.09</v>
      </c>
      <c r="E11" s="11">
        <f>D11*$B$2</f>
        <v>0.09</v>
      </c>
      <c r="F11" t="s">
        <v>35</v>
      </c>
      <c r="G11" s="4">
        <f>E11*3.71</f>
        <v>0.3339</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0.12</v>
      </c>
      <c r="E14" s="11">
        <f>D14*$B$2</f>
        <v>0.12</v>
      </c>
      <c r="F14" t="s">
        <v>35</v>
      </c>
      <c r="G14" s="4">
        <f>E14*0</f>
        <v>0</v>
      </c>
    </row>
    <row r="15">
      <c r="A15" t="s">
        <v>56</v>
      </c>
      <c r="B15" t="s">
        <v>57</v>
      </c>
      <c r="C15" t="s">
        <v>55</v>
      </c>
      <c r="D15" s="9">
        <v>0.3</v>
      </c>
      <c r="E15" s="11">
        <f>D15*$B$2</f>
        <v>0.3</v>
      </c>
      <c r="F15" t="s">
        <v>35</v>
      </c>
      <c r="G15" s="4">
        <f>E15*0.4</f>
        <v>0.12</v>
      </c>
    </row>
    <row r="16">
      <c r="A16" t="s">
        <v>58</v>
      </c>
      <c r="B16" t="s">
        <v>59</v>
      </c>
      <c r="C16" t="s">
        <v>60</v>
      </c>
      <c r="D16" s="9">
        <v>0.25</v>
      </c>
      <c r="E16" s="11">
        <f>D16*$B$2</f>
        <v>0.25</v>
      </c>
      <c r="F16" t="s">
        <v>35</v>
      </c>
      <c r="G16" s="4">
        <f>E16*5.8</f>
        <v>1.45</v>
      </c>
    </row>
    <row r="17">
      <c r="A17" t="s">
        <v>61</v>
      </c>
      <c r="B17" t="s">
        <v>62</v>
      </c>
      <c r="C17" t="s">
        <v>63</v>
      </c>
      <c r="D17" s="9">
        <v>0.015</v>
      </c>
      <c r="E17" s="11">
        <f>D17*$B$2</f>
        <v>0.015</v>
      </c>
      <c r="F17" t="s">
        <v>35</v>
      </c>
      <c r="G17" s="4">
        <f>E17*0.35</f>
        <v>0.00525</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100</v>
      </c>
      <c r="E2" t="s">
        <v>25</v>
      </c>
      <c r="F2" t="s">
        <v>70</v>
      </c>
    </row>
    <row r="3">
      <c r="A3">
        <v>1</v>
      </c>
      <c r="B3" t="s">
        <v>71</v>
      </c>
      <c r="C3" t="s">
        <v>69</v>
      </c>
      <c r="D3" s="11">
        <v>100</v>
      </c>
      <c r="E3" t="s">
        <v>25</v>
      </c>
      <c r="F3" t="s">
        <v>70</v>
      </c>
    </row>
    <row r="4">
      <c r="A4">
        <v>2</v>
      </c>
      <c r="B4" t="s">
        <v>72</v>
      </c>
      <c r="C4" t="s">
        <v>73</v>
      </c>
      <c r="D4" s="11">
        <v>3</v>
      </c>
      <c r="E4" t="s">
        <v>52</v>
      </c>
      <c r="F4" t="s">
        <v>51</v>
      </c>
    </row>
    <row r="5">
      <c r="A5">
        <v>2</v>
      </c>
      <c r="B5" t="s">
        <v>74</v>
      </c>
      <c r="C5" t="s">
        <v>73</v>
      </c>
      <c r="D5" s="11">
        <v>0.3</v>
      </c>
      <c r="E5" t="s">
        <v>52</v>
      </c>
      <c r="F5" t="s">
        <v>45</v>
      </c>
    </row>
    <row r="6">
      <c r="A6">
        <v>2</v>
      </c>
      <c r="B6" t="s">
        <v>75</v>
      </c>
      <c r="C6" t="s">
        <v>73</v>
      </c>
      <c r="D6" s="11">
        <v>0.015</v>
      </c>
      <c r="E6" t="s">
        <v>35</v>
      </c>
      <c r="F6" t="s">
        <v>63</v>
      </c>
    </row>
    <row r="7">
      <c r="A7">
        <v>2</v>
      </c>
      <c r="B7" t="s">
        <v>76</v>
      </c>
      <c r="C7" t="s">
        <v>73</v>
      </c>
      <c r="D7" s="11">
        <v>0.006</v>
      </c>
      <c r="E7" t="s">
        <v>35</v>
      </c>
      <c r="F7" t="s">
        <v>40</v>
      </c>
    </row>
    <row r="8">
      <c r="A8">
        <v>2</v>
      </c>
      <c r="B8" t="s">
        <v>77</v>
      </c>
      <c r="C8" t="s">
        <v>73</v>
      </c>
      <c r="D8" s="11">
        <v>0.001</v>
      </c>
      <c r="E8" t="s">
        <v>35</v>
      </c>
      <c r="F8" t="s">
        <v>40</v>
      </c>
    </row>
    <row r="9">
      <c r="A9">
        <v>2</v>
      </c>
      <c r="B9" t="s">
        <v>78</v>
      </c>
      <c r="C9" t="s">
        <v>73</v>
      </c>
      <c r="D9" s="11">
        <v>0.09</v>
      </c>
      <c r="E9" t="s">
        <v>35</v>
      </c>
      <c r="F9" t="s">
        <v>45</v>
      </c>
    </row>
    <row r="10">
      <c r="A10">
        <v>2</v>
      </c>
      <c r="B10" t="s">
        <v>79</v>
      </c>
      <c r="C10" t="s">
        <v>73</v>
      </c>
      <c r="D10" s="11">
        <v>0.25</v>
      </c>
      <c r="E10" t="s">
        <v>35</v>
      </c>
      <c r="F10" t="s">
        <v>60</v>
      </c>
    </row>
    <row r="11">
      <c r="A11">
        <v>1</v>
      </c>
      <c r="B11" t="s">
        <v>80</v>
      </c>
      <c r="C11" t="s">
        <v>73</v>
      </c>
      <c r="D11" s="11">
        <v>0.1</v>
      </c>
      <c r="E11" t="s">
        <v>35</v>
      </c>
      <c r="F11" t="s">
        <v>34</v>
      </c>
    </row>
    <row r="12">
      <c r="A12">
        <v>1</v>
      </c>
      <c r="B12" t="s">
        <v>81</v>
      </c>
      <c r="C12" t="s">
        <v>73</v>
      </c>
      <c r="D12" s="11">
        <v>0.3</v>
      </c>
      <c r="E12" t="s">
        <v>35</v>
      </c>
      <c r="F12" t="s">
        <v>34</v>
      </c>
    </row>
    <row r="13">
      <c r="A13">
        <v>1</v>
      </c>
      <c r="B13" t="s">
        <v>82</v>
      </c>
      <c r="C13" t="s">
        <v>73</v>
      </c>
      <c r="D13" s="11">
        <v>0.3</v>
      </c>
      <c r="E13" t="s">
        <v>35</v>
      </c>
      <c r="F13" t="s">
        <v>55</v>
      </c>
    </row>
    <row r="14">
      <c r="A14">
        <v>1</v>
      </c>
      <c r="B14" t="s">
        <v>83</v>
      </c>
      <c r="C14" t="s">
        <v>73</v>
      </c>
      <c r="D14" s="11">
        <v>0.12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3">
        <is>
          <t>Au mixeur, hacher les câpres, les oignons et les aromates préalablement lavés et désinfectés suivant la procédure indiquée. Incorporer les éléments hachés à la mayonnaise de base.</t>
        </is>
      </c>
      <c r="E2" t="s" s="13"/>
      <c r="F2"/>
    </row>
    <row r="3">
      <c r="A3" t="s">
        <v>90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91</v>
      </c>
      <c r="B1"/>
      <c r="C1"/>
      <c r="D1"/>
    </row>
    <row r="2">
      <c r="A2" t="str" s="14">
        <f>"GRO_CDC_203E · GRO.SAUCES · référence : "&amp;Besoins!B3&amp;" "&amp;Besoins!C3&amp;" · multiplicateur réglable sur la feuille ""Besoins"""</f>
        <v>GRO_CDC_203E · GRO.SAUCES · référence : 100 pc · multiplicateur réglable sur la feuille </v>
      </c>
      <c r="B2"/>
      <c r="C2"/>
      <c r="D2"/>
    </row>
    <row r="3">
      <c r="A3"/>
      <c r="B3"/>
      <c r="C3"/>
      <c r="D3"/>
    </row>
    <row r="4">
      <c r="A4" t="s" s="15">
        <v>92</v>
      </c>
      <c r="B4"/>
      <c r="C4"/>
      <c r="D4"/>
    </row>
    <row r="5">
      <c r="A5" t="s" s="16">
        <v>93</v>
      </c>
      <c r="B5" t="str" s="13">
        <f>Procedure!D2</f>
        <v>Au mixeur, hacher les câpres, les oignons et les aromates préalablement lavés et désinfectés suivant la procédure indiquée. Incorporer les éléments hachés à la mayonnaise de base.</v>
      </c>
      <c r="C5"/>
      <c r="D5"/>
    </row>
    <row r="6">
      <c r="A6"/>
      <c r="B6" t="s">
        <v>94</v>
      </c>
      <c r="C6" s="11">
        <f>'Besoins'!$B$2*100</f>
        <v>100</v>
      </c>
      <c r="D6" t="s">
        <v>25</v>
      </c>
    </row>
    <row r="7">
      <c r="A7"/>
      <c r="B7" t="str">
        <f>Besoins!B7</f>
        <v>Câpres au vinaigre bocal</v>
      </c>
      <c r="C7" s="11">
        <f>Besoins!E7</f>
        <v>0.1</v>
      </c>
      <c r="D7" t="str">
        <f>Besoins!F7</f>
        <v>kg</v>
      </c>
    </row>
    <row r="8">
      <c r="A8"/>
      <c r="B8" t="str">
        <f>Besoins!B8</f>
        <v>Cornichons fins au vinaigre bocal</v>
      </c>
      <c r="C8" s="11">
        <f>Besoins!E8</f>
        <v>0.3</v>
      </c>
      <c r="D8" t="str">
        <f>Besoins!F8</f>
        <v>kg</v>
      </c>
    </row>
    <row r="9">
      <c r="A9"/>
      <c r="B9" t="str">
        <f>Besoins!B15</f>
        <v>OIGNON jaune France cat.I 60-80mm</v>
      </c>
      <c r="C9" s="11">
        <f>Besoins!E15</f>
        <v>0.3</v>
      </c>
      <c r="D9" t="str">
        <f>Besoins!F15</f>
        <v>kg</v>
      </c>
    </row>
    <row r="10">
      <c r="A10"/>
      <c r="B10" t="str">
        <f>Besoins!B14</f>
        <v>Cerfeuil Persil Estragon frais haches</v>
      </c>
      <c r="C10" s="11">
        <f>Besoins!E14</f>
        <v>0.12</v>
      </c>
      <c r="D10" t="str">
        <f>Besoins!F14</f>
        <v>kg</v>
      </c>
    </row>
    <row r="11">
      <c r="A11"/>
      <c r="B11"/>
      <c r="C11"/>
      <c r="D11"/>
    </row>
    <row r="12">
      <c r="A12" t="s" s="15">
        <v>95</v>
      </c>
      <c r="B12"/>
      <c r="C12"/>
      <c r="D12"/>
    </row>
    <row r="13">
      <c r="A13" t="s" s="16">
        <v>93</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Besoins!B17</f>
        <v>Sel fin de cuisine</v>
      </c>
      <c r="C16" s="11">
        <f>Besoins!E17</f>
        <v>0.015</v>
      </c>
      <c r="D16" t="str">
        <f>Besoins!F17</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tr">
        <f>Besoins!B11</f>
        <v>Moutarde de Dijon seau 5kg</v>
      </c>
      <c r="C19" s="11">
        <f>Besoins!E11</f>
        <v>0.09</v>
      </c>
      <c r="D19" t="str">
        <f>Besoins!F11</f>
        <v>kg</v>
      </c>
    </row>
    <row r="20">
      <c r="A20"/>
      <c r="B20" t="str">
        <f>Besoins!B16</f>
        <v>Jaune d'oeuf liquide pasteurisé</v>
      </c>
      <c r="C20" s="11">
        <f>Besoins!E16</f>
        <v>0.25</v>
      </c>
      <c r="D20" t="str">
        <f>Besoins!F16</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2026-08-05T09:25:58Z</dcterms:created>
  <dc:title>SAUCE TARTARE</dc:title>
  <dc:subject/>
  <dc:creator>CUIS.web</dc:creator>
  <cp:lastModifiedBy/>
  <cp:keywords/>
  <dc:description>Export automatique — moteur récursif d'origine : Bernard Vandendaele</dc:description>
  <cp:category/>
  <dc:language>en-US</dc:language>
  <dcterms:modified xsi:type="dcterms:W3CDTF">2026-08-05T09:25:58Z</dcterms:modified>
  <cp:revision>1</cp:revision>
</cp:coreProperties>
</file>