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<sst xmlns="http://schemas.openxmlformats.org/spreadsheetml/2006/main" count="130" uniqueCount="130">
  <si>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</si>
  <si>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</si>
  <si>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Gua bao au poulet (Ferrandi)</t>
  </si>
  <si>
    <t>Code</t>
  </si>
  <si>
    <t>FER-GUABAO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</si>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</sst>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7.11057</v>
      </c>
    </row>
    <row r="12">
      <c r="A12" t="s" s="3">
        <v>17</v>
      </c>
      <c r="B12" s="4">
        <v>8.3653764705882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7.11057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E7*12</f>
        <v>0.24</v>
      </c>
    </row>
    <row r="8">
      <c r="A8" t="s">
        <v>35</v>
      </c>
      <c r="B8" t="s">
        <v>36</v>
      </c>
      <c r="C8" t="s">
        <v>34</v>
      </c>
      <c r="D8" s="9">
        <v>0.15</v>
      </c>
      <c r="E8" s="11">
        <f>D8*$B$2</f>
        <v>0.15</v>
      </c>
      <c r="F8" t="s">
        <v>25</v>
      </c>
      <c r="G8" s="4">
        <f>E8*4</f>
        <v>0.6</v>
      </c>
    </row>
    <row r="9">
      <c r="A9" t="s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E9*2.2</f>
        <v>0.176</v>
      </c>
    </row>
    <row r="10">
      <c r="A10" t="s">
        <v>39</v>
      </c>
      <c r="B10" t="s">
        <v>40</v>
      </c>
      <c r="C10" t="s">
        <v>34</v>
      </c>
      <c r="D10" s="9">
        <v>0.03</v>
      </c>
      <c r="E10" s="11">
        <f>D10*$B$2</f>
        <v>0.03</v>
      </c>
      <c r="F10" t="s">
        <v>41</v>
      </c>
      <c r="G10" s="4">
        <f>E10*3.5</f>
        <v>0.105</v>
      </c>
    </row>
    <row r="11">
      <c r="A11" t="s">
        <v>42</v>
      </c>
      <c r="B11" t="s">
        <v>43</v>
      </c>
      <c r="C11" t="s">
        <v>44</v>
      </c>
      <c r="D11" s="9">
        <v>0.187</v>
      </c>
      <c r="E11" s="11">
        <f>D11*$B$2</f>
        <v>0.187</v>
      </c>
      <c r="F11" t="s">
        <v>25</v>
      </c>
      <c r="G11" s="4">
        <f>E11*0.72</f>
        <v>0.13464</v>
      </c>
    </row>
    <row r="12">
      <c r="A12" t="s">
        <v>45</v>
      </c>
      <c r="B12" t="s">
        <v>46</v>
      </c>
      <c r="C12" t="s">
        <v>44</v>
      </c>
      <c r="D12" s="9">
        <v>0.187</v>
      </c>
      <c r="E12" s="11">
        <f>D12*$B$2</f>
        <v>0.187</v>
      </c>
      <c r="F12" t="s">
        <v>25</v>
      </c>
      <c r="G12" s="4">
        <f>E12*0.56</f>
        <v>0.10472</v>
      </c>
    </row>
    <row r="13">
      <c r="A13" t="s">
        <v>47</v>
      </c>
      <c r="B13" t="s">
        <v>48</v>
      </c>
      <c r="C13" t="s">
        <v>49</v>
      </c>
      <c r="D13" s="9">
        <v>0.075</v>
      </c>
      <c r="E13" s="11">
        <f>D13*$B$2</f>
        <v>0.075</v>
      </c>
      <c r="F13" t="s">
        <v>41</v>
      </c>
      <c r="G13" s="4">
        <f>E13*4.2</f>
        <v>0.315</v>
      </c>
    </row>
    <row r="14">
      <c r="A14" t="s">
        <v>50</v>
      </c>
      <c r="B14" t="s">
        <v>51</v>
      </c>
      <c r="C14" t="s">
        <v>52</v>
      </c>
      <c r="D14" s="9">
        <v>0.225</v>
      </c>
      <c r="E14" s="11">
        <f>D14*$B$2</f>
        <v>0.225</v>
      </c>
      <c r="F14" t="s">
        <v>41</v>
      </c>
      <c r="G14" s="4">
        <f>E14*1.05</f>
        <v>0.23625</v>
      </c>
    </row>
    <row r="15">
      <c r="A15" t="s" s="12">
        <v>53</v>
      </c>
      <c r="B15" t="s">
        <v>54</v>
      </c>
      <c r="C15" t="s">
        <v>55</v>
      </c>
      <c r="D15" s="9">
        <v>0.1</v>
      </c>
      <c r="E15" s="11">
        <f>D15*$B$2</f>
        <v>0.1</v>
      </c>
      <c r="F15" t="s">
        <v>25</v>
      </c>
      <c r="G15" s="4">
        <f>E15*0</f>
        <v>0</v>
      </c>
    </row>
    <row r="16">
      <c r="A16" t="s" s="12">
        <v>56</v>
      </c>
      <c r="B16" t="s">
        <v>57</v>
      </c>
      <c r="C16" t="s">
        <v>58</v>
      </c>
      <c r="D16" s="9">
        <v>0.015</v>
      </c>
      <c r="E16" s="11">
        <f>D16*$B$2</f>
        <v>0.015</v>
      </c>
      <c r="F16" t="s">
        <v>59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0.004</v>
      </c>
      <c r="E17" s="11">
        <f>D17*$B$2</f>
        <v>0.004</v>
      </c>
      <c r="F17" t="s">
        <v>25</v>
      </c>
      <c r="G17" s="4">
        <f>E17*4.2</f>
        <v>0.0168</v>
      </c>
    </row>
    <row r="18">
      <c r="A18" t="s">
        <v>63</v>
      </c>
      <c r="B18" t="s">
        <v>64</v>
      </c>
      <c r="C18" t="s">
        <v>62</v>
      </c>
      <c r="D18" s="9">
        <v>0.005</v>
      </c>
      <c r="E18" s="11">
        <f>D18*$B$2</f>
        <v>0.005</v>
      </c>
      <c r="F18" t="s">
        <v>25</v>
      </c>
      <c r="G18" s="4">
        <f>E18*2.2</f>
        <v>0.011</v>
      </c>
    </row>
    <row r="19">
      <c r="A19" t="s">
        <v>65</v>
      </c>
      <c r="B19" t="s">
        <v>66</v>
      </c>
      <c r="C19" t="s">
        <v>67</v>
      </c>
      <c r="D19" s="9">
        <v>0.02</v>
      </c>
      <c r="E19" s="11">
        <f>D19*$B$2</f>
        <v>0.02</v>
      </c>
      <c r="F19" t="s">
        <v>25</v>
      </c>
      <c r="G19" s="4">
        <f>E19*5.8</f>
        <v>0.116</v>
      </c>
    </row>
    <row r="20">
      <c r="A20" t="s">
        <v>68</v>
      </c>
      <c r="B20" t="s">
        <v>69</v>
      </c>
      <c r="C20" t="s">
        <v>67</v>
      </c>
      <c r="D20" s="9">
        <v>0.038</v>
      </c>
      <c r="E20" s="11">
        <f>D20*$B$2</f>
        <v>0.038</v>
      </c>
      <c r="F20" t="s">
        <v>25</v>
      </c>
      <c r="G20" s="4">
        <f>E20*0.82</f>
        <v>0.03116</v>
      </c>
    </row>
    <row r="21">
      <c r="A21" t="s">
        <v>70</v>
      </c>
      <c r="B21" t="s">
        <v>71</v>
      </c>
      <c r="C21" t="s">
        <v>72</v>
      </c>
      <c r="D21" s="9">
        <v>0.4</v>
      </c>
      <c r="E21" s="11">
        <f>D21*$B$2</f>
        <v>0.4</v>
      </c>
      <c r="F21" t="s">
        <v>25</v>
      </c>
      <c r="G21" s="4">
        <f>E21*12.56</f>
        <v>5.024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0.85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0.225</v>
      </c>
      <c r="E3" t="s">
        <v>41</v>
      </c>
      <c r="F3" t="s">
        <v>52</v>
      </c>
    </row>
    <row r="4">
      <c r="A4">
        <v>1</v>
      </c>
      <c r="B4" t="s">
        <v>82</v>
      </c>
      <c r="C4" t="s">
        <v>81</v>
      </c>
      <c r="D4" s="11">
        <v>0.005</v>
      </c>
      <c r="E4" t="s">
        <v>25</v>
      </c>
      <c r="F4" t="s">
        <v>62</v>
      </c>
    </row>
    <row r="5">
      <c r="A5">
        <v>1</v>
      </c>
      <c r="B5" t="s">
        <v>83</v>
      </c>
      <c r="C5" t="s">
        <v>81</v>
      </c>
      <c r="D5" s="11">
        <v>0.004</v>
      </c>
      <c r="E5" t="s">
        <v>25</v>
      </c>
      <c r="F5" t="s">
        <v>62</v>
      </c>
    </row>
    <row r="6">
      <c r="A6">
        <v>1</v>
      </c>
      <c r="B6" t="s">
        <v>84</v>
      </c>
      <c r="C6" t="s">
        <v>81</v>
      </c>
      <c r="D6" s="11">
        <v>0.038</v>
      </c>
      <c r="E6" t="s">
        <v>25</v>
      </c>
      <c r="F6" t="s">
        <v>67</v>
      </c>
    </row>
    <row r="7">
      <c r="A7">
        <v>1</v>
      </c>
      <c r="B7" t="s">
        <v>85</v>
      </c>
      <c r="C7" t="s">
        <v>81</v>
      </c>
      <c r="D7" s="11">
        <v>0.075</v>
      </c>
      <c r="E7" t="s">
        <v>41</v>
      </c>
      <c r="F7" t="s">
        <v>49</v>
      </c>
    </row>
    <row r="8">
      <c r="A8">
        <v>1</v>
      </c>
      <c r="B8" t="s">
        <v>86</v>
      </c>
      <c r="C8" t="s">
        <v>81</v>
      </c>
      <c r="D8" s="11">
        <v>0.187</v>
      </c>
      <c r="E8" t="s">
        <v>25</v>
      </c>
      <c r="F8" t="s">
        <v>44</v>
      </c>
    </row>
    <row r="9">
      <c r="A9">
        <v>1</v>
      </c>
      <c r="B9" t="s">
        <v>87</v>
      </c>
      <c r="C9" t="s">
        <v>81</v>
      </c>
      <c r="D9" s="11">
        <v>0.187</v>
      </c>
      <c r="E9" t="s">
        <v>25</v>
      </c>
      <c r="F9" t="s">
        <v>44</v>
      </c>
    </row>
    <row r="10">
      <c r="A10">
        <v>1</v>
      </c>
      <c r="B10" t="s">
        <v>88</v>
      </c>
      <c r="C10" t="s">
        <v>81</v>
      </c>
      <c r="D10" s="11">
        <v>0.03</v>
      </c>
      <c r="E10" t="s">
        <v>41</v>
      </c>
      <c r="F10" t="s">
        <v>34</v>
      </c>
    </row>
    <row r="11">
      <c r="A11">
        <v>1</v>
      </c>
      <c r="B11" t="s">
        <v>89</v>
      </c>
      <c r="C11" t="s">
        <v>81</v>
      </c>
      <c r="D11" s="11">
        <v>0.02</v>
      </c>
      <c r="E11" t="s">
        <v>25</v>
      </c>
      <c r="F11" t="s">
        <v>67</v>
      </c>
    </row>
    <row r="12">
      <c r="A12">
        <v>1</v>
      </c>
      <c r="B12" t="s">
        <v>90</v>
      </c>
      <c r="C12" t="s">
        <v>81</v>
      </c>
      <c r="D12" s="11">
        <v>0.015</v>
      </c>
      <c r="E12" t="s">
        <v>25</v>
      </c>
      <c r="F12" t="s">
        <v>58</v>
      </c>
    </row>
    <row r="13">
      <c r="A13">
        <v>1</v>
      </c>
      <c r="B13" t="s">
        <v>91</v>
      </c>
      <c r="C13" t="s">
        <v>81</v>
      </c>
      <c r="D13" s="11">
        <v>0.4</v>
      </c>
      <c r="E13" t="s">
        <v>25</v>
      </c>
      <c r="F13" t="s">
        <v>72</v>
      </c>
    </row>
    <row r="14">
      <c r="A14">
        <v>1</v>
      </c>
      <c r="B14" t="s">
        <v>92</v>
      </c>
      <c r="C14" t="s">
        <v>81</v>
      </c>
      <c r="D14" s="11">
        <v>0.1</v>
      </c>
      <c r="E14" t="s">
        <v>25</v>
      </c>
      <c r="F14" t="s">
        <v>55</v>
      </c>
    </row>
    <row r="15">
      <c r="A15">
        <v>1</v>
      </c>
      <c r="B15" t="s">
        <v>93</v>
      </c>
      <c r="C15" t="s">
        <v>81</v>
      </c>
      <c r="D15" s="11">
        <v>0.15</v>
      </c>
      <c r="E15" t="s">
        <v>25</v>
      </c>
      <c r="F15" t="s">
        <v>34</v>
      </c>
    </row>
    <row r="16">
      <c r="A16">
        <v>1</v>
      </c>
      <c r="B16" t="s">
        <v>94</v>
      </c>
      <c r="C16" t="s">
        <v>81</v>
      </c>
      <c r="D16" s="11">
        <v>0.08</v>
      </c>
      <c r="E16" t="s">
        <v>25</v>
      </c>
      <c r="F16" t="s">
        <v>34</v>
      </c>
    </row>
    <row r="17">
      <c r="A17">
        <v>1</v>
      </c>
      <c r="B17" t="s">
        <v>95</v>
      </c>
      <c r="C17" t="s">
        <v>81</v>
      </c>
      <c r="D17" s="11">
        <v>0.02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>
        <v>104</v>
      </c>
      <c r="F2" t="s">
        <v>105</v>
      </c>
    </row>
    <row r="3">
      <c r="A3" t="s">
        <v>2</v>
      </c>
      <c r="B3">
        <v>2</v>
      </c>
      <c r="C3" t="s">
        <v>106</v>
      </c>
      <c r="D3" t="s" s="14">
        <v>107</v>
      </c>
      <c r="E3" t="s" s="14"/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/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113</v>
      </c>
      <c r="F5" t="s">
        <v>114</v>
      </c>
    </row>
    <row r="6">
      <c r="A6" t="s">
        <v>2</v>
      </c>
      <c r="B6">
        <v>5</v>
      </c>
      <c r="C6"/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 t="s">
        <v>108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11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11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11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11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11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11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11">
        <f>Besoins!E13</f>
        <v>0.075</v>
      </c>
      <c r="D12" t="str">
        <f>Besoins!F13</f>
        <v>lt</v>
      </c>
    </row>
    <row r="13">
      <c r="A13"/>
      <c r="B13" t="str" s="18">
        <f>"ℹ "&amp;Procedure!E2</f>
        <v>ℹ</v>
      </c>
      <c r="C13"/>
      <c r="D13"/>
    </row>
    <row r="14">
      <c r="A14" t="s" s="17">
        <v>124</v>
      </c>
      <c r="B14" t="str" s="14">
        <f>"[FILMER] "&amp;Procedure!D3</f>
        <v>[FILMER] Filmez, pointez jusqu'à doubler de volume.</v>
      </c>
      <c r="C14"/>
      <c r="D14"/>
    </row>
    <row r="15">
      <c r="A15" t="s" s="17">
        <v>125</v>
      </c>
      <c r="B15" t="str" s="14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11">
        <f>Besoins!E13</f>
        <v>0.075</v>
      </c>
      <c r="D16" t="str">
        <f>Besoins!F13</f>
        <v>lt</v>
      </c>
    </row>
    <row r="17">
      <c r="A17" t="s" s="17">
        <v>126</v>
      </c>
      <c r="B17" t="str" s="14">
        <f>"[APPRÊTER] "&amp;Procedure!D5</f>
        <v>[APPRÊTER] Apprêt en étuve.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127</v>
      </c>
      <c r="B19" t="str" s="14">
        <f>Procedure!D6</f>
        <v>Cuisson vapeur en panier couvert, ouvrez régulièrement pour évacuer la vapeur.</v>
      </c>
      <c r="C19"/>
      <c r="D19"/>
    </row>
    <row r="20">
      <c r="A20" t="s" s="17">
        <v>128</v>
      </c>
      <c r="B20" t="str" s="14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11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11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11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11">
        <f>Besoins!E21</f>
        <v>0.4</v>
      </c>
      <c r="D24" t="str">
        <f>Besoins!F21</f>
        <v>kg</v>
      </c>
    </row>
    <row r="25">
      <c r="A25" t="s" s="17">
        <v>129</v>
      </c>
      <c r="B25" t="str" s="14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11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11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11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11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2026-08-08T14:08:29Z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2026-08-08T14:08:29Z</dcterms:modified>
  <cp:revision>1</cp:revision>
</cp:coreProperties>
</file>