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bka (Ferrandi)" sheetId="1" r:id="rId1"/>
    <sheet name="Dorure au lait (Ferrandi)" sheetId="2" r:id="rId2"/>
  </sheets>
</workbook>
</file>

<file path=xl/sharedStrings.xml><?xml version="1.0" encoding="utf-8"?>
<sst xmlns="http://schemas.openxmlformats.org/spreadsheetml/2006/main" count="45" uniqueCount="45">
  <si>
    <t>Babka (Ferrandi)</t>
  </si>
  <si>
    <t>Annotations</t>
  </si>
  <si>
    <t>Quantité souhaitée</t>
  </si>
  <si>
    <t>kg</t>
  </si>
  <si>
    <t>référence : 0,9 kg</t>
  </si>
  <si>
    <t>Babka (Ferrandi)  FER-BABKA</t>
  </si>
  <si>
    <t>Ingrédients</t>
  </si>
  <si>
    <t xml:space="preserve">    Farine de gruau T45 (force boulangère)</t>
  </si>
  <si>
    <t xml:space="preserve">    Eau (robinet - moy. France 2026)</t>
  </si>
  <si>
    <t>lt</t>
  </si>
  <si>
    <t xml:space="preserve">    OEUF (P) (conv.)</t>
  </si>
  <si>
    <t>pc</t>
  </si>
  <si>
    <t xml:space="preserve">    Sel fin de cuisine</t>
  </si>
  <si>
    <t xml:space="preserve">    Levure fraîche de boulanger</t>
  </si>
  <si>
    <t xml:space="preserve">    Sucre blanc cristal sac 25 kg</t>
  </si>
  <si>
    <t xml:space="preserve">    Beurre doux 82% MG plaquette</t>
  </si>
  <si>
    <t xml:space="preserve">    Crème liquide entière 35% MG UHT</t>
  </si>
  <si>
    <t xml:space="preserve">    Couverture noir 70% cacao</t>
  </si>
  <si>
    <t xml:space="preserve">    Dorure au lait (Ferrandi) — voir l'onglet "Dorure au lait (Ferrandi)"</t>
  </si>
  <si>
    <t>1.</t>
  </si>
  <si>
    <t>[FRASER] Frasez la farine (250g), l'eau (90g), les œufs (1,1 pc), le sel (5g) et la levure (10g), 5 min lent.</t>
  </si>
  <si>
    <t>2.</t>
  </si>
  <si>
    <t>[INCORPORER] Incorporez le sucre (25g) puis le beurre (65g), 6-8 min moyen.</t>
  </si>
  <si>
    <t>ℹ ≤24°C</t>
  </si>
  <si>
    <t>3.</t>
  </si>
  <si>
    <t>[POINTER] Pointez avec rabat, détendez au réfrigérateur.</t>
  </si>
  <si>
    <t>4.</t>
  </si>
  <si>
    <t>[CRÉMER] Ganache : ébullition de la crème (80g), versez sur le chocolat (100g), incorporez le beurre (20g).</t>
  </si>
  <si>
    <t>5.</t>
  </si>
  <si>
    <t>[ABAISSER] Abaissez la pâte, parez, réservez au réfrigérateur.</t>
  </si>
  <si>
    <t>6.</t>
  </si>
  <si>
    <t>7.</t>
  </si>
  <si>
    <t>[APPRÊTER] Apprêt en étuve à 28°C.</t>
  </si>
  <si>
    <t>8.</t>
  </si>
  <si>
    <t>[DORER] Dorez à la dorure au lait, enfournez.</t>
  </si>
  <si>
    <t>ℹ 180°C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</si>
  <si>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</si>
  <si>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</si>
  <si>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</si>
  <si>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</si>
  <si>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</si>
  <si>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JAUNE D'OEUF (P) (conv.)</t>
  </si>
  <si>
    <t xml:space="preserve">    Lait entier UHT 3,5% MG brique 1L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</si>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</sst>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B2*0.2777777778</f>
        <v>0.25</v>
      </c>
      <c r="D6" t="s">
        <v>3</v>
      </c>
      <c r="E6" t="s" s="8"/>
    </row>
    <row r="7">
      <c r="A7"/>
      <c r="B7" t="s">
        <v>8</v>
      </c>
      <c r="C7" s="10">
        <f>B2*0.1</f>
        <v>0.09</v>
      </c>
      <c r="D7" t="s">
        <v>9</v>
      </c>
      <c r="E7" t="s" s="8"/>
    </row>
    <row r="8">
      <c r="A8"/>
      <c r="B8" t="s">
        <v>10</v>
      </c>
      <c r="C8" s="10">
        <f>B2*1.2122222222</f>
        <v>1.091</v>
      </c>
      <c r="D8" t="s">
        <v>11</v>
      </c>
      <c r="E8" t="s" s="8"/>
    </row>
    <row r="9">
      <c r="A9"/>
      <c r="B9" t="s">
        <v>12</v>
      </c>
      <c r="C9" s="10">
        <f>B2*0.0055555556</f>
        <v>0.005</v>
      </c>
      <c r="D9" t="s">
        <v>3</v>
      </c>
      <c r="E9" t="s" s="8"/>
    </row>
    <row r="10">
      <c r="A10"/>
      <c r="B10" t="s">
        <v>13</v>
      </c>
      <c r="C10" s="10">
        <f>B2*0.0111111111</f>
        <v>0.01</v>
      </c>
      <c r="D10" t="s">
        <v>3</v>
      </c>
      <c r="E10" t="s" s="8"/>
    </row>
    <row r="11">
      <c r="A11"/>
      <c r="B11" t="s">
        <v>14</v>
      </c>
      <c r="C11" s="10">
        <f>B2*0.0277777778</f>
        <v>0.025</v>
      </c>
      <c r="D11" t="s">
        <v>3</v>
      </c>
      <c r="E11" t="s" s="8"/>
    </row>
    <row r="12">
      <c r="A12"/>
      <c r="B12" t="s">
        <v>15</v>
      </c>
      <c r="C12" s="10">
        <f>B2*0.0722222222</f>
        <v>0.065</v>
      </c>
      <c r="D12" t="s">
        <v>3</v>
      </c>
      <c r="E12" t="s" s="8"/>
    </row>
    <row r="13">
      <c r="A13"/>
      <c r="B13" t="s">
        <v>16</v>
      </c>
      <c r="C13" s="10">
        <f>B2*0.0888888889</f>
        <v>0.08</v>
      </c>
      <c r="D13" t="s">
        <v>9</v>
      </c>
      <c r="E13" t="s" s="8"/>
    </row>
    <row r="14">
      <c r="A14"/>
      <c r="B14" t="s">
        <v>17</v>
      </c>
      <c r="C14" s="10">
        <f>B2*0.1111111111</f>
        <v>0.1</v>
      </c>
      <c r="D14" t="s">
        <v>3</v>
      </c>
      <c r="E14" t="s" s="8"/>
    </row>
    <row r="15">
      <c r="A15"/>
      <c r="B15" t="s">
        <v>15</v>
      </c>
      <c r="C15" s="10">
        <f>B2*0.0222222222</f>
        <v>0.02</v>
      </c>
      <c r="D15" t="s">
        <v>3</v>
      </c>
      <c r="E15" t="s" s="8"/>
    </row>
    <row r="16">
      <c r="A16"/>
      <c r="B16" t="s">
        <v>18</v>
      </c>
      <c r="C16" s="10">
        <f>B2*0.05</f>
        <v>0.045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/>
      <c r="B19" t="s">
        <v>7</v>
      </c>
      <c r="C19" s="10">
        <f>B2*0.2777777778</f>
        <v>0.25</v>
      </c>
      <c r="D19" t="s">
        <v>3</v>
      </c>
      <c r="E19" t="s" s="8"/>
    </row>
    <row r="20">
      <c r="A20"/>
      <c r="B20" t="s">
        <v>8</v>
      </c>
      <c r="C20" s="10">
        <f>B2*0.1</f>
        <v>0.09</v>
      </c>
      <c r="D20" t="s">
        <v>9</v>
      </c>
      <c r="E20" t="s" s="8"/>
    </row>
    <row r="21">
      <c r="A21"/>
      <c r="B21" t="s">
        <v>10</v>
      </c>
      <c r="C21" s="10">
        <f>B2*1.2122222222</f>
        <v>1.091</v>
      </c>
      <c r="D21" t="s">
        <v>11</v>
      </c>
      <c r="E21" t="s" s="8"/>
    </row>
    <row r="22">
      <c r="A22"/>
      <c r="B22" t="s">
        <v>12</v>
      </c>
      <c r="C22" s="10">
        <f>B2*0.0055555556</f>
        <v>0.005</v>
      </c>
      <c r="D22" t="s">
        <v>3</v>
      </c>
      <c r="E22" t="s" s="8"/>
    </row>
    <row r="23">
      <c r="A23"/>
      <c r="B23" t="s">
        <v>13</v>
      </c>
      <c r="C23" s="10">
        <f>B2*0.0111111111</f>
        <v>0.01</v>
      </c>
      <c r="D23" t="s">
        <v>3</v>
      </c>
      <c r="E23" t="s" s="8"/>
    </row>
    <row r="24">
      <c r="A24" t="s" s="11">
        <v>21</v>
      </c>
      <c r="B24" t="s" s="12">
        <v>22</v>
      </c>
      <c r="C24"/>
      <c r="D24"/>
      <c r="E24" t="s" s="8"/>
    </row>
    <row r="25">
      <c r="A25"/>
      <c r="B25" t="s">
        <v>14</v>
      </c>
      <c r="C25" s="10">
        <f>B2*0.0277777778</f>
        <v>0.025</v>
      </c>
      <c r="D25" t="s">
        <v>3</v>
      </c>
      <c r="E25" t="s" s="8"/>
    </row>
    <row r="26">
      <c r="A26"/>
      <c r="B26" t="s">
        <v>15</v>
      </c>
      <c r="C26" s="10">
        <f>B2*0.0722222222</f>
        <v>0.065</v>
      </c>
      <c r="D26" t="s">
        <v>3</v>
      </c>
      <c r="E26" t="s" s="8"/>
    </row>
    <row r="27">
      <c r="A27"/>
      <c r="B27" t="s" s="3">
        <v>23</v>
      </c>
      <c r="C27"/>
      <c r="D27"/>
      <c r="E27" t="s" s="8"/>
    </row>
    <row r="28">
      <c r="A28" t="s" s="11">
        <v>24</v>
      </c>
      <c r="B28" t="s" s="12">
        <v>25</v>
      </c>
      <c r="C28"/>
      <c r="D28"/>
      <c r="E28" t="s" s="8"/>
    </row>
    <row r="29">
      <c r="A29" t="s" s="11">
        <v>26</v>
      </c>
      <c r="B29" t="s" s="12">
        <v>27</v>
      </c>
      <c r="C29"/>
      <c r="D29"/>
      <c r="E29" t="s" s="8"/>
    </row>
    <row r="30">
      <c r="A30"/>
      <c r="B30" t="s">
        <v>16</v>
      </c>
      <c r="C30" s="10">
        <f>B2*0.0888888889</f>
        <v>0.08</v>
      </c>
      <c r="D30" t="s">
        <v>9</v>
      </c>
      <c r="E30" t="s" s="8"/>
    </row>
    <row r="31">
      <c r="A31"/>
      <c r="B31" t="s">
        <v>17</v>
      </c>
      <c r="C31" s="10">
        <f>B2*0.1111111111</f>
        <v>0.1</v>
      </c>
      <c r="D31" t="s">
        <v>3</v>
      </c>
      <c r="E31" t="s" s="8"/>
    </row>
    <row r="32">
      <c r="A32"/>
      <c r="B32" t="s">
        <v>15</v>
      </c>
      <c r="C32" s="10">
        <f>B2*0.0222222222</f>
        <v>0.02</v>
      </c>
      <c r="D32" t="s">
        <v>3</v>
      </c>
      <c r="E32" t="s" s="8"/>
    </row>
    <row r="33">
      <c r="A33" t="s" s="11">
        <v>28</v>
      </c>
      <c r="B33" t="s" s="12">
        <v>29</v>
      </c>
      <c r="C33"/>
      <c r="D33"/>
      <c r="E33" t="s" s="8"/>
    </row>
    <row r="34">
      <c r="A34" t="s" s="11">
        <v>30</v>
      </c>
      <c r="B34" t="inlineStr" s="12">
        <is>
          <t>[ROULER] Répartissez la ganache, roulez en boudin, divisez en deux, coupez chaque boudin dans la longueur, tressez à deux brins (face coupée dessus), dans les moules graissés.</t>
        </is>
      </c>
      <c r="C34"/>
      <c r="D34"/>
      <c r="E34" t="s" s="8"/>
    </row>
    <row r="35">
      <c r="A35" t="s" s="11">
        <v>31</v>
      </c>
      <c r="B35" t="s" s="12">
        <v>32</v>
      </c>
      <c r="C35"/>
      <c r="D35"/>
      <c r="E35" t="s" s="8"/>
    </row>
    <row r="36">
      <c r="A36" t="s" s="11">
        <v>33</v>
      </c>
      <c r="B36" t="s" s="12">
        <v>34</v>
      </c>
      <c r="C36"/>
      <c r="D36"/>
      <c r="E36" t="s" s="8"/>
    </row>
    <row r="37">
      <c r="A37"/>
      <c r="B37" t="s">
        <v>18</v>
      </c>
      <c r="C37" s="10">
        <f>B2*0.05</f>
        <v>0.045</v>
      </c>
      <c r="D37" t="s">
        <v>3</v>
      </c>
      <c r="E37" t="s" s="8"/>
    </row>
    <row r="38">
      <c r="A38"/>
      <c r="B38" t="s" s="3">
        <v>35</v>
      </c>
      <c r="C38"/>
      <c r="D38"/>
      <c r="E38" t="s" s="8"/>
    </row>
    <row r="39">
      <c r="A39" t="s" s="13">
        <v>36</v>
      </c>
      <c r="B39"/>
      <c r="C39"/>
      <c r="D39"/>
      <c r="E39" t="s" s="8"/>
    </row>
  </sheetData>
  <sheetProtection sheet="1"/>
  <mergeCells count="13">
    <mergeCell ref="A1:D1"/>
    <mergeCell ref="A4:D4"/>
    <mergeCell ref="B18:D18"/>
    <mergeCell ref="B24:D24"/>
    <mergeCell ref="B27:D27"/>
    <mergeCell ref="B28:D28"/>
    <mergeCell ref="B29:D29"/>
    <mergeCell ref="B33:D33"/>
    <mergeCell ref="B34:D34"/>
    <mergeCell ref="B35:D35"/>
    <mergeCell ref="B36:D36"/>
    <mergeCell ref="B38:D38"/>
    <mergeCell ref="A39:D3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38</v>
      </c>
      <c r="B2" s="14">
        <v>0.045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10</v>
      </c>
      <c r="C6" s="10">
        <f>B2*22.2222222222</f>
        <v>1</v>
      </c>
      <c r="D6" t="s">
        <v>11</v>
      </c>
      <c r="E6" t="s" s="8"/>
    </row>
    <row r="7">
      <c r="A7"/>
      <c r="B7" t="s">
        <v>41</v>
      </c>
      <c r="C7" s="10">
        <f>B2*22.2222222222</f>
        <v>1</v>
      </c>
      <c r="D7" t="s">
        <v>11</v>
      </c>
      <c r="E7" t="s" s="8"/>
    </row>
    <row r="8">
      <c r="A8"/>
      <c r="B8" t="s">
        <v>42</v>
      </c>
      <c r="C8" s="10">
        <f>B2*0.2222222222</f>
        <v>0.01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19</v>
      </c>
      <c r="B10" t="s" s="12">
        <v>43</v>
      </c>
      <c r="C10"/>
      <c r="D10"/>
      <c r="E10" t="s" s="8"/>
    </row>
    <row r="11">
      <c r="A11"/>
      <c r="B11" t="s">
        <v>10</v>
      </c>
      <c r="C11" s="10">
        <f>B2*22.2222222222</f>
        <v>1</v>
      </c>
      <c r="D11" t="s">
        <v>11</v>
      </c>
      <c r="E11" t="s" s="8"/>
    </row>
    <row r="12">
      <c r="A12"/>
      <c r="B12" t="s">
        <v>41</v>
      </c>
      <c r="C12" s="10">
        <f>B2*22.2222222222</f>
        <v>1</v>
      </c>
      <c r="D12" t="s">
        <v>11</v>
      </c>
      <c r="E12" t="s" s="8"/>
    </row>
    <row r="13">
      <c r="A13"/>
      <c r="B13" t="s">
        <v>42</v>
      </c>
      <c r="C13" s="10">
        <f>B2*0.2222222222</f>
        <v>0.01</v>
      </c>
      <c r="D13" t="s">
        <v>9</v>
      </c>
      <c r="E13" t="s" s="8"/>
    </row>
    <row r="14">
      <c r="A14"/>
      <c r="B14" t="s" s="3">
        <v>44</v>
      </c>
      <c r="C14"/>
      <c r="D14"/>
      <c r="E14" t="s" s="8"/>
    </row>
    <row r="15">
      <c r="A15" t="s" s="13">
        <v>36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2026-08-08T17:43:47Z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2026-08-08T17:43:47Z</dcterms:modified>
  <cp:revision>1</cp:revision>
</cp:coreProperties>
</file>