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nnamon roll (Ferrandi)" sheetId="1" r:id="rId1"/>
  </sheets>
</workbook>
</file>

<file path=xl/sharedStrings.xml><?xml version="1.0" encoding="utf-8"?>
<sst xmlns="http://schemas.openxmlformats.org/spreadsheetml/2006/main" count="40" uniqueCount="40">
  <si>
    <t>Cinnamon roll (Ferrandi)</t>
  </si>
  <si>
    <t>Annotations</t>
  </si>
  <si>
    <t>Quantité souhaitée</t>
  </si>
  <si>
    <t>kg</t>
  </si>
  <si>
    <t>référence : 0,9 kg</t>
  </si>
  <si>
    <t>Cinnamon roll (Ferrandi)  FER-CINNAMONR</t>
  </si>
  <si>
    <t>Ingrédients</t>
  </si>
  <si>
    <t xml:space="preserve">    Farine de gruau T45 (force boulangère)</t>
  </si>
  <si>
    <t xml:space="preserve">    Farine de tradition française T65</t>
  </si>
  <si>
    <t xml:space="preserve">    OEUF (P) (conv.)</t>
  </si>
  <si>
    <t>pc</t>
  </si>
  <si>
    <t xml:space="preserve">    Lait entier UHT 3,5% MG brique 1L</t>
  </si>
  <si>
    <t>lt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</si>
  <si>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</si>
  <si>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</si>
  <si>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</si>
  <si>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</si>
  <si>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Cassonade brune</t>
  </si>
  <si>
    <t xml:space="preserve">    Cannelle en poudre</t>
  </si>
  <si>
    <t xml:space="preserve">    Amidon de maïs (Maïzena)</t>
  </si>
  <si>
    <t xml:space="preserve">    Sucre glace tamisé</t>
  </si>
  <si>
    <t xml:space="preserve">    Eau (robinet - moy. France 2026)</t>
  </si>
  <si>
    <t>1.</t>
  </si>
  <si>
    <t>[FRASER] Frasez farines, œufs (2,7 pc), lait (150g), sucre (60g), levure (20g), sel (9g), 5 min lent, pétrissez 6-8 min rapide.</t>
  </si>
  <si>
    <t>2.</t>
  </si>
  <si>
    <t>[INCORPORER] Incorporez le beurre (150g) 6-8 min lent.</t>
  </si>
  <si>
    <t>ℹ ≤25-26°C</t>
  </si>
  <si>
    <t>3.</t>
  </si>
  <si>
    <t>[POINTER] Pointez avec rabat, congelez 30 min, abaissez, détendez.</t>
  </si>
  <si>
    <t>4.</t>
  </si>
  <si>
    <t>[BEURRER] Ramollissez le beurre (150g), ajoutez cassonade (40g) et cannelle (18g) et fécule (45g), étalez sur la pâte.</t>
  </si>
  <si>
    <t>5.</t>
  </si>
  <si>
    <t>[PLIER] Pliez, coupez 8 bandes, twistez, enroulez en nœuds, dans les moules. Apprêt à température ambiante.</t>
  </si>
  <si>
    <t>6.</t>
  </si>
  <si>
    <t>[ENFOURNER] Enfournez.</t>
  </si>
  <si>
    <t>ℹ 150°C</t>
  </si>
  <si>
    <t>7.</t>
  </si>
  <si>
    <t>[CHAUFFER] Chauffez sucre glace (375g), eau (90g) et cannelle (4g) pour la glace, plongez les rolls tièdes, repassez au four pour sécher.</t>
  </si>
  <si>
    <t>ℹ 90°C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</si>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</sst>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B2*0.1666666667</f>
        <v>0.15</v>
      </c>
      <c r="D6" t="s">
        <v>3</v>
      </c>
      <c r="E6" t="s" s="8"/>
    </row>
    <row r="7">
      <c r="A7"/>
      <c r="B7" t="s">
        <v>8</v>
      </c>
      <c r="C7" s="10">
        <f>B2*0.3888888889</f>
        <v>0.35</v>
      </c>
      <c r="D7" t="s">
        <v>3</v>
      </c>
      <c r="E7" t="s" s="8"/>
    </row>
    <row r="8">
      <c r="A8"/>
      <c r="B8" t="s">
        <v>9</v>
      </c>
      <c r="C8" s="10">
        <f>B2*3.03</f>
        <v>2.727</v>
      </c>
      <c r="D8" t="s">
        <v>10</v>
      </c>
      <c r="E8" t="s" s="8"/>
    </row>
    <row r="9">
      <c r="A9"/>
      <c r="B9" t="s">
        <v>11</v>
      </c>
      <c r="C9" s="10">
        <f>B2*0.1666666667</f>
        <v>0.15</v>
      </c>
      <c r="D9" t="s">
        <v>12</v>
      </c>
      <c r="E9" t="s" s="8"/>
    </row>
    <row r="10">
      <c r="A10"/>
      <c r="B10" t="s">
        <v>13</v>
      </c>
      <c r="C10" s="10">
        <f>B2*0.0666666667</f>
        <v>0.06</v>
      </c>
      <c r="D10" t="s">
        <v>3</v>
      </c>
      <c r="E10" t="s" s="8"/>
    </row>
    <row r="11">
      <c r="A11"/>
      <c r="B11" t="s">
        <v>14</v>
      </c>
      <c r="C11" s="10">
        <f>B2*0.0222222222</f>
        <v>0.02</v>
      </c>
      <c r="D11" t="s">
        <v>3</v>
      </c>
      <c r="E11" t="s" s="8"/>
    </row>
    <row r="12">
      <c r="A12"/>
      <c r="B12" t="s">
        <v>15</v>
      </c>
      <c r="C12" s="10">
        <f>B2*0.01</f>
        <v>0.009</v>
      </c>
      <c r="D12" t="s">
        <v>3</v>
      </c>
      <c r="E12" t="s" s="8"/>
    </row>
    <row r="13">
      <c r="A13"/>
      <c r="B13" t="s">
        <v>16</v>
      </c>
      <c r="C13" s="10">
        <f>B2*0.1666666667</f>
        <v>0.15</v>
      </c>
      <c r="D13" t="s">
        <v>3</v>
      </c>
      <c r="E13" t="s" s="8"/>
    </row>
    <row r="14">
      <c r="A14"/>
      <c r="B14" t="s">
        <v>16</v>
      </c>
      <c r="C14" s="10">
        <f>B2*0.1666666667</f>
        <v>0.15</v>
      </c>
      <c r="D14" t="s">
        <v>3</v>
      </c>
      <c r="E14" t="s" s="8"/>
    </row>
    <row r="15">
      <c r="A15"/>
      <c r="B15" t="s">
        <v>17</v>
      </c>
      <c r="C15" s="10">
        <f>B2*0.0444444444</f>
        <v>0.04</v>
      </c>
      <c r="D15" t="s">
        <v>3</v>
      </c>
      <c r="E15" t="s" s="8"/>
    </row>
    <row r="16">
      <c r="A16"/>
      <c r="B16" t="s">
        <v>18</v>
      </c>
      <c r="C16" s="10">
        <f>B2*0.02</f>
        <v>0.018</v>
      </c>
      <c r="D16" t="s">
        <v>3</v>
      </c>
      <c r="E16" t="s" s="8"/>
    </row>
    <row r="17">
      <c r="A17"/>
      <c r="B17" t="s">
        <v>19</v>
      </c>
      <c r="C17" s="10">
        <f>B2*0.05</f>
        <v>0.045</v>
      </c>
      <c r="D17" t="s">
        <v>3</v>
      </c>
      <c r="E17" t="s" s="8"/>
    </row>
    <row r="18">
      <c r="A18"/>
      <c r="B18" t="s">
        <v>20</v>
      </c>
      <c r="C18" s="10">
        <f>B2*0.4166666667</f>
        <v>0.375</v>
      </c>
      <c r="D18" t="s">
        <v>3</v>
      </c>
      <c r="E18" t="s" s="8"/>
    </row>
    <row r="19">
      <c r="A19"/>
      <c r="B19" t="s">
        <v>21</v>
      </c>
      <c r="C19" s="10">
        <f>B2*0.1</f>
        <v>0.09</v>
      </c>
      <c r="D19" t="s">
        <v>12</v>
      </c>
      <c r="E19" t="s" s="8"/>
    </row>
    <row r="20">
      <c r="A20"/>
      <c r="B20" t="s">
        <v>18</v>
      </c>
      <c r="C20" s="10">
        <f>B2*0.0044444444</f>
        <v>0.004</v>
      </c>
      <c r="D20" t="s">
        <v>3</v>
      </c>
      <c r="E20" t="s" s="8"/>
    </row>
    <row r="21">
      <c r="A21"/>
      <c r="B21"/>
      <c r="C21"/>
      <c r="D21"/>
      <c r="E21" t="s" s="8"/>
    </row>
    <row r="22">
      <c r="A22" t="s" s="11">
        <v>22</v>
      </c>
      <c r="B22" t="s" s="12">
        <v>23</v>
      </c>
      <c r="C22"/>
      <c r="D22"/>
      <c r="E22" t="s" s="8"/>
    </row>
    <row r="23">
      <c r="A23"/>
      <c r="B23" t="s">
        <v>7</v>
      </c>
      <c r="C23" s="10">
        <f>B2*0.1666666667</f>
        <v>0.15</v>
      </c>
      <c r="D23" t="s">
        <v>3</v>
      </c>
      <c r="E23" t="s" s="8"/>
    </row>
    <row r="24">
      <c r="A24"/>
      <c r="B24" t="s">
        <v>8</v>
      </c>
      <c r="C24" s="10">
        <f>B2*0.3888888889</f>
        <v>0.35</v>
      </c>
      <c r="D24" t="s">
        <v>3</v>
      </c>
      <c r="E24" t="s" s="8"/>
    </row>
    <row r="25">
      <c r="A25"/>
      <c r="B25" t="s">
        <v>11</v>
      </c>
      <c r="C25" s="10">
        <f>B2*0.1666666667</f>
        <v>0.15</v>
      </c>
      <c r="D25" t="s">
        <v>12</v>
      </c>
      <c r="E25" t="s" s="8"/>
    </row>
    <row r="26">
      <c r="A26"/>
      <c r="B26" t="s">
        <v>13</v>
      </c>
      <c r="C26" s="10">
        <f>B2*0.0666666667</f>
        <v>0.06</v>
      </c>
      <c r="D26" t="s">
        <v>3</v>
      </c>
      <c r="E26" t="s" s="8"/>
    </row>
    <row r="27">
      <c r="A27"/>
      <c r="B27" t="s">
        <v>14</v>
      </c>
      <c r="C27" s="10">
        <f>B2*0.0222222222</f>
        <v>0.02</v>
      </c>
      <c r="D27" t="s">
        <v>3</v>
      </c>
      <c r="E27" t="s" s="8"/>
    </row>
    <row r="28">
      <c r="A28" t="s" s="11">
        <v>24</v>
      </c>
      <c r="B28" t="s" s="12">
        <v>25</v>
      </c>
      <c r="C28"/>
      <c r="D28"/>
      <c r="E28" t="s" s="8"/>
    </row>
    <row r="29">
      <c r="A29"/>
      <c r="B29" t="s">
        <v>16</v>
      </c>
      <c r="C29" s="10">
        <f>B2*0.1666666667</f>
        <v>0.15</v>
      </c>
      <c r="D29" t="s">
        <v>3</v>
      </c>
      <c r="E29" t="s" s="8"/>
    </row>
    <row r="30">
      <c r="A30"/>
      <c r="B30" t="s" s="3">
        <v>26</v>
      </c>
      <c r="C30"/>
      <c r="D30"/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/>
      <c r="B33" t="s">
        <v>16</v>
      </c>
      <c r="C33" s="10">
        <f>B2*0.1666666667</f>
        <v>0.15</v>
      </c>
      <c r="D33" t="s">
        <v>3</v>
      </c>
      <c r="E33" t="s" s="8"/>
    </row>
    <row r="34">
      <c r="A34"/>
      <c r="B34" t="s">
        <v>17</v>
      </c>
      <c r="C34" s="10">
        <f>B2*0.0444444444</f>
        <v>0.04</v>
      </c>
      <c r="D34" t="s">
        <v>3</v>
      </c>
      <c r="E34" t="s" s="8"/>
    </row>
    <row r="35">
      <c r="A35"/>
      <c r="B35" t="s">
        <v>18</v>
      </c>
      <c r="C35" s="10">
        <f>B2*0.02</f>
        <v>0.018</v>
      </c>
      <c r="D35" t="s">
        <v>3</v>
      </c>
      <c r="E35" t="s" s="8"/>
    </row>
    <row r="36">
      <c r="A36"/>
      <c r="B36" t="s">
        <v>19</v>
      </c>
      <c r="C36" s="10">
        <f>B2*0.05</f>
        <v>0.045</v>
      </c>
      <c r="D36" t="s">
        <v>3</v>
      </c>
      <c r="E36" t="s" s="8"/>
    </row>
    <row r="37">
      <c r="A37" t="s" s="11">
        <v>31</v>
      </c>
      <c r="B37" t="s" s="12">
        <v>32</v>
      </c>
      <c r="C37"/>
      <c r="D37"/>
      <c r="E37" t="s" s="8"/>
    </row>
    <row r="38">
      <c r="A38" t="s" s="11">
        <v>33</v>
      </c>
      <c r="B38" t="s" s="12">
        <v>34</v>
      </c>
      <c r="C38"/>
      <c r="D38"/>
      <c r="E38" t="s" s="8"/>
    </row>
    <row r="39">
      <c r="A39"/>
      <c r="B39" t="s" s="3">
        <v>35</v>
      </c>
      <c r="C39"/>
      <c r="D39"/>
      <c r="E39" t="s" s="8"/>
    </row>
    <row r="40">
      <c r="A40" t="s" s="11">
        <v>36</v>
      </c>
      <c r="B40" t="s" s="12">
        <v>37</v>
      </c>
      <c r="C40"/>
      <c r="D40"/>
      <c r="E40" t="s" s="8"/>
    </row>
    <row r="41">
      <c r="A41"/>
      <c r="B41" t="s">
        <v>18</v>
      </c>
      <c r="C41" s="10">
        <f>B2*0.0044444444</f>
        <v>0.004</v>
      </c>
      <c r="D41" t="s">
        <v>3</v>
      </c>
      <c r="E41" t="s" s="8"/>
    </row>
    <row r="42">
      <c r="A42"/>
      <c r="B42" t="s">
        <v>20</v>
      </c>
      <c r="C42" s="10">
        <f>B2*0.4166666667</f>
        <v>0.375</v>
      </c>
      <c r="D42" t="s">
        <v>3</v>
      </c>
      <c r="E42" t="s" s="8"/>
    </row>
    <row r="43">
      <c r="A43"/>
      <c r="B43" t="s" s="3">
        <v>38</v>
      </c>
      <c r="C43"/>
      <c r="D43"/>
      <c r="E43" t="s" s="8"/>
    </row>
    <row r="44">
      <c r="A44" t="s" s="13">
        <v>39</v>
      </c>
      <c r="B44"/>
      <c r="C44"/>
      <c r="D44"/>
      <c r="E44" t="s" s="8"/>
    </row>
  </sheetData>
  <sheetProtection sheet="1"/>
  <mergeCells count="13">
    <mergeCell ref="A1:D1"/>
    <mergeCell ref="A4:D4"/>
    <mergeCell ref="B22:D22"/>
    <mergeCell ref="B28:D28"/>
    <mergeCell ref="B30:D30"/>
    <mergeCell ref="B31:D31"/>
    <mergeCell ref="B32:D32"/>
    <mergeCell ref="B37:D37"/>
    <mergeCell ref="B38:D38"/>
    <mergeCell ref="B39:D39"/>
    <mergeCell ref="B40:D40"/>
    <mergeCell ref="B43:D43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2026-08-08T16:29:46Z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2026-08-08T16:29:46Z</dcterms:modified>
  <cp:revision>1</cp:revision>
</cp:coreProperties>
</file>