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<sst xmlns="http://schemas.openxmlformats.org/spreadsheetml/2006/main" count="139" uniqueCount="139">
  <si>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</si>
  <si>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</si>
  <si>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Croissant bicolore au chocolat (Ferrandi)</t>
  </si>
  <si>
    <t>Code</t>
  </si>
  <si>
    <t>FER-CROISBICOL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</si>
  <si>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</si>
  <si>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</si>
  <si>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</si>
  <si>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</si>
  <si>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</si>
  <si>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</si>
  <si>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</si>
  <si>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</si>
  <si>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</si>
  <si>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</si>
  <si>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</si>
  <si>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</si>
  <si>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</si>
  <si>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</si>
  <si>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</si>
  <si>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</si>
  <si>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</si>
  <si>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</si>
  <si>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</si>
  <si>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</si>
  <si>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</si>
  <si>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</si>
  <si>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</si>
  <si>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</si>
  <si>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</si>
  <si>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</si>
  <si>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</si>
  <si>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</si>
  <si>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</si>
  <si>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</si>
  <si>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</si>
  <si>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</si>
  <si>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</si>
  <si>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</si>
  <si>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</si>
  <si>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</si>
  <si>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</si>
  <si>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</si>
  <si>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</si>
  <si>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</si>
  <si>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</si>
  <si>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</si>
  <si>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</si>
  <si>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</si>
  <si>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</si>
  <si>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</si>
  <si>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</si>
  <si>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</si>
  <si>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</si>
  <si>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</si>
  <si>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</si>
  <si>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</si>
  <si>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</si>
  <si>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</si>
  <si>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</si>
  <si>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</si>
  <si>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</si>
  <si>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</si>
  <si>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</si>
  <si>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0,665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</si>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</sst>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1.863</v>
      </c>
    </row>
    <row r="12">
      <c r="A12" t="s" s="3">
        <v>17</v>
      </c>
      <c r="B12" s="4">
        <v>2.8015037593985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0.665</v>
      </c>
      <c r="C3" t="s" s="10">
        <v>25</v>
      </c>
      <c r="D3"/>
      <c r="E3"/>
      <c r="F3"/>
    </row>
    <row r="4">
      <c r="A4" t="s">
        <v>26</v>
      </c>
      <c r="B4" s="11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E8*9.8</f>
        <v>0.098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25</v>
      </c>
      <c r="G10" s="4">
        <f>E10*5.2</f>
        <v>0.936</v>
      </c>
    </row>
    <row r="11">
      <c r="A11" t="s">
        <v>45</v>
      </c>
      <c r="B11" t="s">
        <v>46</v>
      </c>
      <c r="C11" t="s">
        <v>47</v>
      </c>
      <c r="D11" s="9">
        <v>0.135</v>
      </c>
      <c r="E11" s="11">
        <f>D11*$B$2</f>
        <v>0.135</v>
      </c>
      <c r="F11" t="s">
        <v>48</v>
      </c>
      <c r="G11" s="4">
        <f>E11*1.05</f>
        <v>0.14175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E14*5.8</f>
        <v>0.058</v>
      </c>
    </row>
    <row r="15">
      <c r="A15" t="s">
        <v>58</v>
      </c>
      <c r="B15" t="s">
        <v>59</v>
      </c>
      <c r="C15" t="s">
        <v>57</v>
      </c>
      <c r="D15" s="9">
        <v>0.025</v>
      </c>
      <c r="E15" s="11">
        <f>D15*$B$2</f>
        <v>0.025</v>
      </c>
      <c r="F15" t="s">
        <v>25</v>
      </c>
      <c r="G15" s="4">
        <f>E15*0.82</f>
        <v>0.0205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0.665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0.005</v>
      </c>
      <c r="E5" t="s">
        <v>25</v>
      </c>
      <c r="F5" t="s">
        <v>54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25</v>
      </c>
      <c r="F7" t="s">
        <v>57</v>
      </c>
    </row>
    <row r="8">
      <c r="A8">
        <v>1</v>
      </c>
      <c r="B8" t="s">
        <v>73</v>
      </c>
      <c r="C8" t="s">
        <v>68</v>
      </c>
      <c r="D8" s="11">
        <v>0.025</v>
      </c>
      <c r="E8" t="s">
        <v>25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75</v>
      </c>
      <c r="C10" t="s">
        <v>65</v>
      </c>
      <c r="D10" s="11">
        <v>0.15</v>
      </c>
      <c r="E10" t="s">
        <v>25</v>
      </c>
      <c r="F10" t="s">
        <v>66</v>
      </c>
    </row>
    <row r="11">
      <c r="A11">
        <v>2</v>
      </c>
      <c r="B11" t="s">
        <v>76</v>
      </c>
      <c r="C11" t="s">
        <v>68</v>
      </c>
      <c r="D11" s="11">
        <v>0.15</v>
      </c>
      <c r="E11" t="s">
        <v>25</v>
      </c>
      <c r="F11" t="s">
        <v>44</v>
      </c>
    </row>
    <row r="12">
      <c r="A12">
        <v>1</v>
      </c>
      <c r="B12" t="s">
        <v>77</v>
      </c>
      <c r="C12" t="s">
        <v>68</v>
      </c>
      <c r="D12" s="11">
        <v>0.01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68</v>
      </c>
      <c r="D13" s="11">
        <v>0.005</v>
      </c>
      <c r="E13" t="s">
        <v>25</v>
      </c>
      <c r="F13" t="s">
        <v>44</v>
      </c>
    </row>
    <row r="14">
      <c r="A14">
        <v>1</v>
      </c>
      <c r="B14" t="s">
        <v>78</v>
      </c>
      <c r="C14" t="s">
        <v>65</v>
      </c>
      <c r="D14" s="11">
        <v>0.045</v>
      </c>
      <c r="E14" t="s">
        <v>25</v>
      </c>
      <c r="F14" t="s">
        <v>66</v>
      </c>
    </row>
    <row r="15">
      <c r="A15">
        <v>2</v>
      </c>
      <c r="B15" t="s">
        <v>79</v>
      </c>
      <c r="C15" t="s">
        <v>65</v>
      </c>
      <c r="D15" s="11">
        <v>1</v>
      </c>
      <c r="E15" t="s">
        <v>35</v>
      </c>
      <c r="F15" t="s">
        <v>80</v>
      </c>
    </row>
    <row r="16">
      <c r="A16">
        <v>3</v>
      </c>
      <c r="B16" t="s">
        <v>81</v>
      </c>
      <c r="C16" t="s">
        <v>65</v>
      </c>
      <c r="D16" s="11">
        <v>0.055</v>
      </c>
      <c r="E16" t="s">
        <v>48</v>
      </c>
      <c r="F16" t="s">
        <v>80</v>
      </c>
    </row>
    <row r="17">
      <c r="A17">
        <v>4</v>
      </c>
      <c r="B17" t="s">
        <v>82</v>
      </c>
      <c r="C17" t="s">
        <v>68</v>
      </c>
      <c r="D17" s="11">
        <v>1</v>
      </c>
      <c r="E17" t="s">
        <v>35</v>
      </c>
      <c r="F17" t="s">
        <v>34</v>
      </c>
    </row>
    <row r="18">
      <c r="A18">
        <v>2</v>
      </c>
      <c r="B18" t="s">
        <v>83</v>
      </c>
      <c r="C18" t="s">
        <v>65</v>
      </c>
      <c r="D18" s="11">
        <v>1</v>
      </c>
      <c r="E18" t="s">
        <v>35</v>
      </c>
      <c r="F18" t="s">
        <v>80</v>
      </c>
    </row>
    <row r="19">
      <c r="A19">
        <v>3</v>
      </c>
      <c r="B19" t="s">
        <v>84</v>
      </c>
      <c r="C19" t="s">
        <v>65</v>
      </c>
      <c r="D19" s="11">
        <v>0.019</v>
      </c>
      <c r="E19" t="s">
        <v>48</v>
      </c>
      <c r="F19" t="s">
        <v>80</v>
      </c>
    </row>
    <row r="20">
      <c r="A20">
        <v>4</v>
      </c>
      <c r="B20" t="s">
        <v>82</v>
      </c>
      <c r="C20" t="s">
        <v>68</v>
      </c>
      <c r="D20" s="11">
        <v>0.5</v>
      </c>
      <c r="E20" t="s">
        <v>35</v>
      </c>
      <c r="F20" t="s">
        <v>34</v>
      </c>
    </row>
    <row r="21">
      <c r="A21">
        <v>2</v>
      </c>
      <c r="B21" t="s">
        <v>85</v>
      </c>
      <c r="C21" t="s">
        <v>68</v>
      </c>
      <c r="D21" s="11">
        <v>0.01</v>
      </c>
      <c r="E21" t="s">
        <v>48</v>
      </c>
      <c r="F2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>
        <v>94</v>
      </c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 t="s">
        <v>114</v>
      </c>
    </row>
    <row r="9">
      <c r="A9" t="s">
        <v>111</v>
      </c>
      <c r="B9">
        <v>2</v>
      </c>
      <c r="C9" t="s">
        <v>101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101</v>
      </c>
      <c r="D10" t="s" s="14">
        <v>116</v>
      </c>
      <c r="E10" t="s" s="14"/>
      <c r="F10"/>
    </row>
    <row r="11">
      <c r="A11" t="s">
        <v>111</v>
      </c>
      <c r="B11">
        <v>4</v>
      </c>
      <c r="C11"/>
      <c r="D11" t="s" s="14">
        <v>117</v>
      </c>
      <c r="E11" t="s" s="14"/>
      <c r="F11" t="s">
        <v>118</v>
      </c>
    </row>
    <row r="12">
      <c r="A12" t="s">
        <v>119</v>
      </c>
      <c r="B12">
        <v>1</v>
      </c>
      <c r="C12" t="s">
        <v>120</v>
      </c>
      <c r="D12" t="s" s="14">
        <v>121</v>
      </c>
      <c r="E12" t="s" s="14">
        <v>122</v>
      </c>
      <c r="F12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11">
        <f>Besoins!E9</f>
        <v>0.25</v>
      </c>
      <c r="D6" t="str">
        <f>Besoins!F9</f>
        <v>kg</v>
      </c>
    </row>
    <row r="7">
      <c r="A7"/>
      <c r="B7" t="s">
        <v>126</v>
      </c>
      <c r="C7" s="11">
        <f>'Besoins'!$B$2*0.125</f>
        <v>0.125</v>
      </c>
      <c r="D7" t="s">
        <v>48</v>
      </c>
    </row>
    <row r="8">
      <c r="A8"/>
      <c r="B8" t="str">
        <f>Besoins!B13</f>
        <v>Sel fin de cuisine</v>
      </c>
      <c r="C8" s="11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11">
        <f>Besoins!E14</f>
        <v>0.01</v>
      </c>
      <c r="D10" t="str">
        <f>Besoins!F14</f>
        <v>kg</v>
      </c>
    </row>
    <row r="11">
      <c r="A11"/>
      <c r="B11" t="str" s="18">
        <f>"ℹ "&amp;Procedure!E2</f>
        <v>ℹ</v>
      </c>
      <c r="C11"/>
      <c r="D11"/>
    </row>
    <row r="12">
      <c r="A12" t="s" s="17">
        <v>127</v>
      </c>
      <c r="B12" t="str" s="14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11">
        <f>Besoins!E8</f>
        <v>0.01</v>
      </c>
      <c r="D13" t="str">
        <f>Besoins!F8</f>
        <v>kg</v>
      </c>
    </row>
    <row r="14">
      <c r="A14"/>
      <c r="B14" t="s">
        <v>128</v>
      </c>
      <c r="C14" s="11">
        <f>'Besoins'!$B$2*0.005</f>
        <v>0.005</v>
      </c>
      <c r="D14" t="s">
        <v>25</v>
      </c>
    </row>
    <row r="15">
      <c r="A15" t="s" s="17">
        <v>129</v>
      </c>
      <c r="B15" t="str" s="14">
        <f>"[ABAISSER] "&amp;Procedure!D4</f>
        <v>[ABAISSER] Abaissez la détrempe nature, pointez 30 min au réfrigérateur.</v>
      </c>
      <c r="C15"/>
      <c r="D15"/>
    </row>
    <row r="16">
      <c r="A16" t="s" s="17">
        <v>130</v>
      </c>
      <c r="B16" t="str" s="14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131</v>
      </c>
      <c r="C17" s="11">
        <f>'Besoins'!$B$2*0.15</f>
        <v>0.15</v>
      </c>
      <c r="D17" t="s">
        <v>25</v>
      </c>
    </row>
    <row r="18">
      <c r="A18" t="s" s="17">
        <v>132</v>
      </c>
      <c r="B18" t="str" s="14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7">
        <v>133</v>
      </c>
      <c r="B19" t="str" s="14">
        <f>"[DORER] "&amp;Procedure!D7</f>
        <v>[DORER] Dorez à la dorure au lait, enfournez.</v>
      </c>
      <c r="C19"/>
      <c r="D19"/>
    </row>
    <row r="20">
      <c r="A20"/>
      <c r="B20" t="s">
        <v>134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135</v>
      </c>
      <c r="B23"/>
      <c r="C23"/>
      <c r="D23"/>
    </row>
    <row r="24">
      <c r="A24" t="s" s="17">
        <v>125</v>
      </c>
      <c r="B24" t="str" s="14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7">
        <v>127</v>
      </c>
      <c r="B25" t="str" s="14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128</v>
      </c>
      <c r="C26" s="11">
        <f>'Besoins'!$B$2*0.15</f>
        <v>0.15</v>
      </c>
      <c r="D26" t="s">
        <v>25</v>
      </c>
    </row>
    <row r="27">
      <c r="A27" t="s" s="17">
        <v>129</v>
      </c>
      <c r="B27" t="str" s="14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128</v>
      </c>
      <c r="C28" s="11">
        <f>'Besoins'!$B$2*0.15</f>
        <v>0.15</v>
      </c>
      <c r="D28" t="s">
        <v>25</v>
      </c>
    </row>
    <row r="29">
      <c r="A29" t="s" s="17">
        <v>130</v>
      </c>
      <c r="B29" t="str" s="14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 t="s" s="17">
        <v>125</v>
      </c>
      <c r="B32" t="str" s="14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137</v>
      </c>
      <c r="C33" s="11">
        <f>'Besoins'!$B$2*1</f>
        <v>1</v>
      </c>
      <c r="D33" t="s">
        <v>35</v>
      </c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126</v>
      </c>
      <c r="C35" s="11">
        <f>'Besoins'!$B$2*0.01</f>
        <v>0.01</v>
      </c>
      <c r="D35" t="s">
        <v>48</v>
      </c>
    </row>
    <row r="36">
      <c r="A36"/>
      <c r="B36" t="str" s="18">
        <f>"ℹ "&amp;Procedure!E12</f>
        <v>ℹ</v>
      </c>
      <c r="C36"/>
      <c r="D36"/>
    </row>
    <row r="37">
      <c r="A37"/>
      <c r="B37"/>
      <c r="C37"/>
      <c r="D37"/>
    </row>
    <row r="38">
      <c r="A38" t="s" s="19">
        <v>22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2026-08-08T18:48:05Z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2026-08-08T18:48:05Z</dcterms:modified>
  <cp:revision>1</cp:revision>
</cp:coreProperties>
</file>