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<sst xmlns="http://schemas.openxmlformats.org/spreadsheetml/2006/main" count="123" uniqueCount="123">
  <si>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</si>
  <si>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</si>
  <si>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Crepes Grand-Marnier (50 portions)</t>
  </si>
  <si>
    <t>Code</t>
  </si>
  <si>
    <t>C85.PATE.CREPEGM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</si>
  <si>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</si>
  <si>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</si>
  <si>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</si>
  <si>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</si>
  <si>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</si>
  <si>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</si>
  <si>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</si>
  <si>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</si>
  <si>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</si>
  <si>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</si>
  <si>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</si>
  <si>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</si>
  <si>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</si>
  <si>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</si>
  <si>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</si>
  <si>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</si>
  <si>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</si>
  <si>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</si>
  <si>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</si>
  <si>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</si>
  <si>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</si>
  <si>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</si>
  <si>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</si>
  <si>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</si>
  <si>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</si>
  <si>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</si>
  <si>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</si>
  <si>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</si>
  <si>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</si>
  <si>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</si>
  <si>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</si>
  <si>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</si>
  <si>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</si>
  <si>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</si>
  <si>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</si>
  <si>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</si>
  <si>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</si>
  <si>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</si>
  <si>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</si>
  <si>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</si>
  <si>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</si>
  <si>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</si>
  <si>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</si>
  <si>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</si>
  <si>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</si>
  <si>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</si>
  <si>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</si>
  <si>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</si>
  <si>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</si>
  <si>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</si>
  <si>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</si>
  <si>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</si>
  <si>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</si>
  <si>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</si>
  <si>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</si>
  <si>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</si>
  <si>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</si>
  <si>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</si>
  <si>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</si>
  <si>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</si>
  <si>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</si>
  <si>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</si>
  <si>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</si>
  <si>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5 210 gr)</t>
  </si>
  <si>
    <t>recette</t>
  </si>
  <si>
    <t>Appareils à gaufres et crêpes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</si>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</sst>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230.33140649486</v>
      </c>
    </row>
    <row r="12">
      <c r="A12" t="s" s="3">
        <v>17</v>
      </c>
      <c r="B12" s="4">
        <v>0.044209483012449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230.33140649486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5210</v>
      </c>
      <c r="C3" t="s" s="10">
        <v>25</v>
      </c>
      <c r="D3"/>
      <c r="E3"/>
      <c r="F3"/>
    </row>
    <row r="4">
      <c r="A4" t="s">
        <v>26</v>
      </c>
      <c r="B4" s="11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E9*0.489836</f>
        <v>0.489836</v>
      </c>
    </row>
    <row r="10">
      <c r="A10" t="s" s="12">
        <v>42</v>
      </c>
      <c r="B10" t="s">
        <v>43</v>
      </c>
      <c r="C10" t="s">
        <v>40</v>
      </c>
      <c r="D10" s="9">
        <v>0.4</v>
      </c>
      <c r="E10" s="11">
        <f>D10*$B$2</f>
        <v>0.4</v>
      </c>
      <c r="F10" t="s">
        <v>35</v>
      </c>
      <c r="G10" s="4">
        <f>E10*3.8423</f>
        <v>1.53692</v>
      </c>
    </row>
    <row r="11">
      <c r="A11" t="s" s="12">
        <v>44</v>
      </c>
      <c r="B11" t="s">
        <v>45</v>
      </c>
      <c r="C11" t="s">
        <v>46</v>
      </c>
      <c r="D11" s="9">
        <v>0.36</v>
      </c>
      <c r="E11" s="11">
        <f>D11*$B$2</f>
        <v>0.36</v>
      </c>
      <c r="F11" t="s">
        <v>41</v>
      </c>
      <c r="G11" s="4">
        <f>E11*3.9514</f>
        <v>1.422504</v>
      </c>
    </row>
    <row r="12">
      <c r="A12" t="s" s="12">
        <v>47</v>
      </c>
      <c r="B12" t="s">
        <v>48</v>
      </c>
      <c r="C12" t="s">
        <v>46</v>
      </c>
      <c r="D12" s="9">
        <v>0.2</v>
      </c>
      <c r="E12" s="11">
        <f>D12*$B$2</f>
        <v>0.2</v>
      </c>
      <c r="F12" t="s">
        <v>41</v>
      </c>
      <c r="G12" s="4">
        <f>E12*0.6544641786</f>
        <v>0.130893</v>
      </c>
    </row>
    <row r="13">
      <c r="A13" t="s" s="12">
        <v>49</v>
      </c>
      <c r="B13" t="s">
        <v>50</v>
      </c>
      <c r="C13" t="s">
        <v>51</v>
      </c>
      <c r="D13" s="9">
        <v>27.508772</v>
      </c>
      <c r="E13" s="11">
        <f>D13*$B$2</f>
        <v>27.508772</v>
      </c>
      <c r="F13" t="s">
        <v>52</v>
      </c>
      <c r="G13" s="4">
        <f>E13*0.2699999993</f>
        <v>7.427368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41</v>
      </c>
      <c r="G14" s="4">
        <f>E14*319.9998400001</f>
        <v>213.333333</v>
      </c>
    </row>
    <row r="15">
      <c r="A15" t="s">
        <v>56</v>
      </c>
      <c r="B15" t="s">
        <v>57</v>
      </c>
      <c r="C15" t="s">
        <v>58</v>
      </c>
      <c r="D15" s="9">
        <v>0.053333</v>
      </c>
      <c r="E15" s="11">
        <f>D15*$B$2</f>
        <v>0.053333</v>
      </c>
      <c r="F15" t="s">
        <v>41</v>
      </c>
      <c r="G15" s="4">
        <f>E15*1.6000100001</f>
        <v>0.085333</v>
      </c>
    </row>
    <row r="16">
      <c r="A16" t="s" s="12">
        <v>59</v>
      </c>
      <c r="B16" t="s">
        <v>60</v>
      </c>
      <c r="C16" t="s">
        <v>51</v>
      </c>
      <c r="D16" s="9">
        <v>3.666667</v>
      </c>
      <c r="E16" s="11">
        <f>D16*$B$2</f>
        <v>3.666667</v>
      </c>
      <c r="F16" t="s">
        <v>35</v>
      </c>
      <c r="G16" s="4">
        <f>E16*0.5998999455</f>
        <v>2.199633</v>
      </c>
    </row>
    <row r="17">
      <c r="A17" t="s">
        <v>61</v>
      </c>
      <c r="B17" t="s">
        <v>62</v>
      </c>
      <c r="C17" t="s">
        <v>63</v>
      </c>
      <c r="D17" s="9">
        <v>0.416667</v>
      </c>
      <c r="E17" s="11">
        <f>D17*$B$2</f>
        <v>0.416667</v>
      </c>
      <c r="F17" t="s">
        <v>41</v>
      </c>
      <c r="G17" s="4">
        <f>E17*0.819999344</f>
        <v>0.341667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5210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41</v>
      </c>
      <c r="F3" t="s">
        <v>40</v>
      </c>
    </row>
    <row r="4">
      <c r="A4">
        <v>1</v>
      </c>
      <c r="B4" t="s">
        <v>73</v>
      </c>
      <c r="C4" t="s">
        <v>72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74</v>
      </c>
      <c r="C5" t="s">
        <v>72</v>
      </c>
      <c r="D5" s="11">
        <v>0.25</v>
      </c>
      <c r="E5" t="s">
        <v>41</v>
      </c>
      <c r="F5" t="s">
        <v>63</v>
      </c>
    </row>
    <row r="6">
      <c r="A6">
        <v>1</v>
      </c>
      <c r="B6" t="s">
        <v>75</v>
      </c>
      <c r="C6" t="s">
        <v>72</v>
      </c>
      <c r="D6" s="11">
        <v>0.36</v>
      </c>
      <c r="E6" t="s">
        <v>41</v>
      </c>
      <c r="F6" t="s">
        <v>46</v>
      </c>
    </row>
    <row r="7">
      <c r="A7">
        <v>1</v>
      </c>
      <c r="B7" t="s">
        <v>76</v>
      </c>
      <c r="C7" t="s">
        <v>69</v>
      </c>
      <c r="D7" s="11">
        <v>24</v>
      </c>
      <c r="E7" t="s">
        <v>52</v>
      </c>
      <c r="F7" t="s">
        <v>77</v>
      </c>
    </row>
    <row r="8">
      <c r="A8">
        <v>2</v>
      </c>
      <c r="B8" t="s">
        <v>78</v>
      </c>
      <c r="C8" t="s">
        <v>69</v>
      </c>
      <c r="D8" s="11">
        <v>1.32</v>
      </c>
      <c r="E8" t="s">
        <v>35</v>
      </c>
      <c r="F8" t="s">
        <v>77</v>
      </c>
    </row>
    <row r="9">
      <c r="A9">
        <v>3</v>
      </c>
      <c r="B9" t="s">
        <v>79</v>
      </c>
      <c r="C9" t="s">
        <v>72</v>
      </c>
      <c r="D9" s="11">
        <v>24</v>
      </c>
      <c r="E9" t="s">
        <v>52</v>
      </c>
      <c r="F9" t="s">
        <v>51</v>
      </c>
    </row>
    <row r="10">
      <c r="A10">
        <v>1</v>
      </c>
      <c r="B10" t="s">
        <v>80</v>
      </c>
      <c r="C10" t="s">
        <v>72</v>
      </c>
      <c r="D10" s="11">
        <v>3</v>
      </c>
      <c r="E10" t="s">
        <v>35</v>
      </c>
      <c r="F10" t="s">
        <v>51</v>
      </c>
    </row>
    <row r="11">
      <c r="A11">
        <v>1</v>
      </c>
      <c r="B11" t="s">
        <v>81</v>
      </c>
      <c r="C11" t="s">
        <v>72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72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69</v>
      </c>
      <c r="D13" s="11">
        <v>1</v>
      </c>
      <c r="E13" t="s">
        <v>52</v>
      </c>
      <c r="F13" t="s">
        <v>84</v>
      </c>
    </row>
    <row r="14">
      <c r="A14">
        <v>2</v>
      </c>
      <c r="B14" t="s">
        <v>85</v>
      </c>
      <c r="C14" t="s">
        <v>72</v>
      </c>
      <c r="D14" s="11">
        <v>0.2</v>
      </c>
      <c r="E14" t="s">
        <v>41</v>
      </c>
      <c r="F14" t="s">
        <v>46</v>
      </c>
    </row>
    <row r="15">
      <c r="A15">
        <v>1</v>
      </c>
      <c r="B15" t="s">
        <v>86</v>
      </c>
      <c r="C15" t="s">
        <v>69</v>
      </c>
      <c r="D15" s="11">
        <v>1</v>
      </c>
      <c r="E15" t="s">
        <v>41</v>
      </c>
      <c r="F15" t="s">
        <v>87</v>
      </c>
    </row>
    <row r="16">
      <c r="A16">
        <v>2</v>
      </c>
      <c r="B16" t="s">
        <v>88</v>
      </c>
      <c r="C16" t="s">
        <v>72</v>
      </c>
      <c r="D16" s="11">
        <v>0.667</v>
      </c>
      <c r="E16" t="s">
        <v>35</v>
      </c>
      <c r="F16" t="s">
        <v>51</v>
      </c>
    </row>
    <row r="17">
      <c r="A17">
        <v>2</v>
      </c>
      <c r="B17" t="s">
        <v>89</v>
      </c>
      <c r="C17" t="s">
        <v>72</v>
      </c>
      <c r="D17" s="11">
        <v>0.167</v>
      </c>
      <c r="E17" t="s">
        <v>41</v>
      </c>
      <c r="F17" t="s">
        <v>63</v>
      </c>
    </row>
    <row r="18">
      <c r="A18">
        <v>2</v>
      </c>
      <c r="B18" t="s">
        <v>90</v>
      </c>
      <c r="C18" t="s">
        <v>72</v>
      </c>
      <c r="D18" s="11">
        <v>0.667</v>
      </c>
      <c r="E18" t="s">
        <v>52</v>
      </c>
      <c r="F18" t="s">
        <v>55</v>
      </c>
    </row>
    <row r="19">
      <c r="A19">
        <v>2</v>
      </c>
      <c r="B19" t="s">
        <v>91</v>
      </c>
      <c r="C19" t="s">
        <v>69</v>
      </c>
      <c r="D19" s="11">
        <v>0.133</v>
      </c>
      <c r="E19" t="s">
        <v>35</v>
      </c>
      <c r="F19" t="s">
        <v>77</v>
      </c>
    </row>
    <row r="20">
      <c r="A20">
        <v>3</v>
      </c>
      <c r="B20" t="s">
        <v>79</v>
      </c>
      <c r="C20" t="s">
        <v>72</v>
      </c>
      <c r="D20" s="11">
        <v>3.509</v>
      </c>
      <c r="E20" t="s">
        <v>52</v>
      </c>
      <c r="F20" t="s">
        <v>51</v>
      </c>
    </row>
    <row r="21">
      <c r="A21">
        <v>2</v>
      </c>
      <c r="B21" t="s">
        <v>92</v>
      </c>
      <c r="C21" t="s">
        <v>72</v>
      </c>
      <c r="D21" s="11">
        <v>0.053</v>
      </c>
      <c r="E21" t="s">
        <v>41</v>
      </c>
      <c r="F21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>
        <v>1</v>
      </c>
      <c r="C5" t="s">
        <v>105</v>
      </c>
      <c r="D5" t="s" s="14">
        <v>106</v>
      </c>
      <c r="E5" t="s" s="14"/>
      <c r="F5"/>
    </row>
    <row r="6">
      <c r="A6" t="s">
        <v>104</v>
      </c>
      <c r="B6">
        <v>2</v>
      </c>
      <c r="C6" t="s">
        <v>107</v>
      </c>
      <c r="D6" t="s" s="14">
        <v>108</v>
      </c>
      <c r="E6" t="s" s="14"/>
      <c r="F6"/>
    </row>
    <row r="7">
      <c r="A7" t="s">
        <v>104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104</v>
      </c>
      <c r="B8">
        <v>4</v>
      </c>
      <c r="C8" t="s">
        <v>105</v>
      </c>
      <c r="D8" t="s" s="14">
        <v>111</v>
      </c>
      <c r="E8" t="s" s="14"/>
      <c r="F8"/>
    </row>
    <row r="9">
      <c r="A9" t="s">
        <v>104</v>
      </c>
      <c r="B9">
        <v>5</v>
      </c>
      <c r="C9" t="s">
        <v>112</v>
      </c>
      <c r="D9" t="s" s="14">
        <v>113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"[FOURRER] "&amp;Procedure!D2</f>
        <v>[FOURRER] Garniture : melanger 1kg creme patissiere, 1dl jus d'oranges, 100gr zeste, 250ml Grand Marnier</v>
      </c>
      <c r="C5"/>
      <c r="D5"/>
    </row>
    <row r="6">
      <c r="A6" t="s" s="17">
        <v>117</v>
      </c>
      <c r="B6" t="str" s="14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6">
        <v>118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116</v>
      </c>
      <c r="B12" t="str" s="14">
        <f>"[BOUILLIR] "&amp;Procedure!D5</f>
        <v>[BOUILLIR] Bouillir 1L de lait, 150gr de sucre semoule, 1 gousse de vanille</v>
      </c>
      <c r="C12"/>
      <c r="D12"/>
    </row>
    <row r="13">
      <c r="A13" t="s" s="17">
        <v>117</v>
      </c>
      <c r="B13" t="str" s="14">
        <f>"[BLANCHIR] "&amp;Procedure!D6</f>
        <v>[BLANCHIR] Blanchir 100gr de sucre semoule, 200ml de jaunes d'œufs, 80gr d'amidon de maïs</v>
      </c>
      <c r="C13"/>
      <c r="D13"/>
    </row>
    <row r="14">
      <c r="A14" t="s" s="17">
        <v>120</v>
      </c>
      <c r="B14" t="str" s="14">
        <f>"[VERSER] "&amp;Procedure!D7</f>
        <v>[VERSER] Verser et mélanger 1/3 de la 1ère masse bouillante, puis toute la 1ère masse dans la 2ème</v>
      </c>
      <c r="C14"/>
      <c r="D14"/>
    </row>
    <row r="15">
      <c r="A15" t="s" s="17">
        <v>121</v>
      </c>
      <c r="B15" t="str" s="14">
        <f>"[BOUILLIR] "&amp;Procedure!D8</f>
        <v>[BOUILLIR] Jusqu'au 1er bouillon pendant ±30', éteindre</v>
      </c>
      <c r="C15"/>
      <c r="D15"/>
    </row>
    <row r="16">
      <c r="A16" t="s" s="17">
        <v>122</v>
      </c>
      <c r="B16" t="str" s="14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2026-10-03T10:09:10Z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2026-10-03T10:09:10Z</dcterms:modified>
  <cp:revision>1</cp:revision>
</cp:coreProperties>
</file>