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ARINADE CRUE" sheetId="1" r:id="rId1"/>
    <sheet name="BOUQUET GARNI" sheetId="2" r:id="rId2"/>
  </sheets>
</workbook>
</file>

<file path=xl/sharedStrings.xml><?xml version="1.0" encoding="utf-8"?>
<sst xmlns="http://schemas.openxmlformats.org/spreadsheetml/2006/main" count="39" uniqueCount="39">
  <si>
    <t>MARINADE CRUE</t>
  </si>
  <si>
    <t>Annotations</t>
  </si>
  <si>
    <t>Quantité souhaitée</t>
  </si>
  <si>
    <t>lt</t>
  </si>
  <si>
    <t>référence : 1,1 lt</t>
  </si>
  <si>
    <t>MARINADE CRUE  GRO_CDR_B333</t>
  </si>
  <si>
    <t>Ingrédients</t>
  </si>
  <si>
    <t xml:space="preserve">    CAROTTE France extra colis 12kg</t>
  </si>
  <si>
    <t>kg</t>
  </si>
  <si>
    <t xml:space="preserve">    OIGNON jaune France cat.I 60-80mm</t>
  </si>
  <si>
    <t xml:space="preserve">    ÉCHALOTE France cat.I</t>
  </si>
  <si>
    <t xml:space="preserve">    CÉLERI-BRANCHE vert U.E. cat.I</t>
  </si>
  <si>
    <t xml:space="preserve">    AIL frais France cat.I 60-80mm</t>
  </si>
  <si>
    <t xml:space="preserve">    BOUQUET GARNI — voir l'onglet "BOUQUET GARNI"</t>
  </si>
  <si>
    <t>pc</t>
  </si>
  <si>
    <t xml:space="preserve">    VIN ROUGE CUISSON (L) (conv.)</t>
  </si>
  <si>
    <t xml:space="preserve">    Vinaigre de vin rouge</t>
  </si>
  <si>
    <t xml:space="preserve">    Cognac VS (flambé, sauce)</t>
  </si>
  <si>
    <t xml:space="preserve">    Huile de tournesol raffinée vrac</t>
  </si>
  <si>
    <t xml:space="preserve">    Poivre noir en grains entiers</t>
  </si>
  <si>
    <t xml:space="preserve">    Clous de girofle</t>
  </si>
  <si>
    <t xml:space="preserve">    Baies de genièvre</t>
  </si>
  <si>
    <t>1.</t>
  </si>
  <si>
    <t>[ÉPLUCHER] Mise en place — Peser et mesurer toutes les denrées, vérifier leur fraîcheur.</t>
  </si>
  <si>
    <t>2.</t>
  </si>
  <si>
    <t>[ASSEMBLER] Préparer les pièces — Selon leur nature et leur emploi : désosser, dégraisser, dénerver, piquer ou larder ; assaisonner.</t>
  </si>
  <si>
    <t>3.</t>
  </si>
  <si>
    <t>4.</t>
  </si>
  <si>
    <t>5.</t>
  </si>
  <si>
    <t>Garder en enceinte réfrigérée en retournant souvent les pièces dans la marinade.</t>
  </si>
  <si>
    <t>CUIS.web — Portage du CUIS Clipper de 1992 par Palika &amp; Bernard Vandendaele (créateur du moteur récursif d'origine)</t>
  </si>
  <si>
    <t>BOUQUET GARNI</t>
  </si>
  <si>
    <t>Quantité totale à produire (cumulée)</t>
  </si>
  <si>
    <t>référence : 1 pc — lot unique couvrant tous les usages</t>
  </si>
  <si>
    <t>BOUQUET GARNI  BPI-CUI-BGT-GRN</t>
  </si>
  <si>
    <t xml:space="preserve">    PERSIL PLAT (KG) (conv.)</t>
  </si>
  <si>
    <t xml:space="preserve">    Thym séché</t>
  </si>
  <si>
    <t xml:space="preserve">    Laurier sauce feuilles</t>
  </si>
  <si>
    <t>[TRIER] Mise en place — Peser et mesurer toutes les denrées, vérifier leur fraîcheur.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</si>
</sst>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1.1</v>
      </c>
      <c r="C2" t="s" s="6">
        <v>3</v>
      </c>
      <c r="D2" t="s" s="7">
        <v>4</v>
      </c>
      <c r="E2" t="s" s="8"/>
    </row>
    <row r="3">
      <c r="A3"/>
      <c r="B3"/>
      <c r="C3"/>
      <c r="D3"/>
      <c r="E3" t="s" s="8"/>
    </row>
    <row r="4">
      <c r="A4" t="s" s="9">
        <v>5</v>
      </c>
      <c r="B4"/>
      <c r="C4"/>
      <c r="D4"/>
      <c r="E4" t="s" s="8"/>
    </row>
    <row r="5">
      <c r="A5" t="s" s="4">
        <v>6</v>
      </c>
      <c r="B5"/>
      <c r="C5"/>
      <c r="D5"/>
      <c r="E5" t="s" s="8"/>
    </row>
    <row r="6">
      <c r="A6"/>
      <c r="B6" t="s">
        <v>7</v>
      </c>
      <c r="C6" s="10">
        <f>B2*0.0909090909</f>
        <v>0.1</v>
      </c>
      <c r="D6" t="s">
        <v>8</v>
      </c>
      <c r="E6" t="s" s="8"/>
    </row>
    <row r="7">
      <c r="A7"/>
      <c r="B7" t="s">
        <v>9</v>
      </c>
      <c r="C7" s="10">
        <f>B2*0.0909090909</f>
        <v>0.1</v>
      </c>
      <c r="D7" t="s">
        <v>8</v>
      </c>
      <c r="E7" t="s" s="8"/>
    </row>
    <row r="8">
      <c r="A8"/>
      <c r="B8" t="s">
        <v>10</v>
      </c>
      <c r="C8" s="10">
        <f>B2*0.0363636364</f>
        <v>0.04</v>
      </c>
      <c r="D8" t="s">
        <v>8</v>
      </c>
      <c r="E8" t="s" s="8"/>
    </row>
    <row r="9">
      <c r="A9"/>
      <c r="B9" t="s">
        <v>11</v>
      </c>
      <c r="C9" s="10">
        <f>B2*0.0272727273</f>
        <v>0.03</v>
      </c>
      <c r="D9" t="s">
        <v>8</v>
      </c>
      <c r="E9" t="s" s="8"/>
    </row>
    <row r="10">
      <c r="A10"/>
      <c r="B10" t="s">
        <v>12</v>
      </c>
      <c r="C10" s="10">
        <f>B2*0.0136363636</f>
        <v>0.015</v>
      </c>
      <c r="D10" t="s">
        <v>8</v>
      </c>
      <c r="E10" t="s" s="8"/>
    </row>
    <row r="11">
      <c r="A11"/>
      <c r="B11" t="s">
        <v>13</v>
      </c>
      <c r="C11" s="10">
        <f>B2*0.9090909091</f>
        <v>1</v>
      </c>
      <c r="D11" t="s">
        <v>14</v>
      </c>
      <c r="E11" t="s" s="8"/>
    </row>
    <row r="12">
      <c r="A12"/>
      <c r="B12" t="s">
        <v>15</v>
      </c>
      <c r="C12" s="10">
        <f>B2*0.6363636364</f>
        <v>0.7</v>
      </c>
      <c r="D12" t="s">
        <v>3</v>
      </c>
      <c r="E12" t="s" s="8"/>
    </row>
    <row r="13">
      <c r="A13"/>
      <c r="B13" t="s">
        <v>16</v>
      </c>
      <c r="C13" s="10">
        <f>B2*0.1818181818</f>
        <v>0.2</v>
      </c>
      <c r="D13" t="s">
        <v>3</v>
      </c>
      <c r="E13" t="s" s="8"/>
    </row>
    <row r="14">
      <c r="A14"/>
      <c r="B14" t="s">
        <v>17</v>
      </c>
      <c r="C14" s="10">
        <f>B2*0.0909090909</f>
        <v>0.1</v>
      </c>
      <c r="D14" t="s">
        <v>3</v>
      </c>
      <c r="E14" t="s" s="8"/>
    </row>
    <row r="15">
      <c r="A15"/>
      <c r="B15" t="s">
        <v>18</v>
      </c>
      <c r="C15" s="10">
        <f>B2*0.0909090909</f>
        <v>0.1</v>
      </c>
      <c r="D15" t="s">
        <v>3</v>
      </c>
      <c r="E15" t="s" s="8"/>
    </row>
    <row r="16">
      <c r="A16"/>
      <c r="B16" t="s">
        <v>19</v>
      </c>
      <c r="C16" s="10">
        <f>B2*0.0009090909</f>
        <v>0.001</v>
      </c>
      <c r="D16" t="s">
        <v>8</v>
      </c>
      <c r="E16" t="s" s="8"/>
    </row>
    <row r="17">
      <c r="A17"/>
      <c r="B17" t="s">
        <v>20</v>
      </c>
      <c r="C17" s="10">
        <f>B2*0.0009090909</f>
        <v>0.001</v>
      </c>
      <c r="D17" t="s">
        <v>8</v>
      </c>
      <c r="E17" t="s" s="8"/>
    </row>
    <row r="18">
      <c r="A18"/>
      <c r="B18" t="s">
        <v>21</v>
      </c>
      <c r="C18" s="10">
        <f>B2*0.0009090909</f>
        <v>0.001</v>
      </c>
      <c r="D18" t="s">
        <v>8</v>
      </c>
      <c r="E18" t="s" s="8"/>
    </row>
    <row r="19">
      <c r="A19"/>
      <c r="B19"/>
      <c r="C19"/>
      <c r="D19"/>
      <c r="E19" t="s" s="8"/>
    </row>
    <row r="20">
      <c r="A20" t="s" s="11">
        <v>22</v>
      </c>
      <c r="B20" t="s" s="12">
        <v>23</v>
      </c>
      <c r="C20"/>
      <c r="D20"/>
      <c r="E20" t="s" s="8"/>
    </row>
    <row r="21">
      <c r="A21" t="s" s="11">
        <v>24</v>
      </c>
      <c r="B21" t="s" s="12">
        <v>25</v>
      </c>
      <c r="C21"/>
      <c r="D21"/>
      <c r="E21" t="s" s="8"/>
    </row>
    <row r="22">
      <c r="A22" t="s" s="11">
        <v>26</v>
      </c>
      <c r="B22" t="inlineStr" s="12">
        <is>
          <t>[MARINER] Préparer la garniture — Éplucher et laver les légumes ; émincer finement les carottes en rondelles, émincer oignons, échalotes et céleri ; dégermer et écraser l'ail ; monter le bouquet garni.</t>
        </is>
      </c>
      <c r="C22"/>
      <c r="D22"/>
      <c r="E22" t="s" s="8"/>
    </row>
    <row r="23">
      <c r="A23"/>
      <c r="B23" t="s">
        <v>7</v>
      </c>
      <c r="C23" s="10">
        <f>B2*0.0909090909</f>
        <v>0.1</v>
      </c>
      <c r="D23" t="s">
        <v>8</v>
      </c>
      <c r="E23" t="s" s="8"/>
    </row>
    <row r="24">
      <c r="A24"/>
      <c r="B24" t="s">
        <v>9</v>
      </c>
      <c r="C24" s="10">
        <f>B2*0.0909090909</f>
        <v>0.1</v>
      </c>
      <c r="D24" t="s">
        <v>8</v>
      </c>
      <c r="E24" t="s" s="8"/>
    </row>
    <row r="25">
      <c r="A25"/>
      <c r="B25" t="s">
        <v>10</v>
      </c>
      <c r="C25" s="10">
        <f>B2*0.0363636364</f>
        <v>0.04</v>
      </c>
      <c r="D25" t="s">
        <v>8</v>
      </c>
      <c r="E25" t="s" s="8"/>
    </row>
    <row r="26">
      <c r="A26"/>
      <c r="B26" t="s">
        <v>11</v>
      </c>
      <c r="C26" s="10">
        <f>B2*0.0272727273</f>
        <v>0.03</v>
      </c>
      <c r="D26" t="s">
        <v>8</v>
      </c>
      <c r="E26" t="s" s="8"/>
    </row>
    <row r="27">
      <c r="A27"/>
      <c r="B27" t="s">
        <v>12</v>
      </c>
      <c r="C27" s="10">
        <f>B2*0.0136363636</f>
        <v>0.015</v>
      </c>
      <c r="D27" t="s">
        <v>8</v>
      </c>
      <c r="E27" t="s" s="8"/>
    </row>
    <row r="28">
      <c r="A28"/>
      <c r="B28" t="s">
        <v>13</v>
      </c>
      <c r="C28" s="10">
        <f>B2*0.9090909091</f>
        <v>1</v>
      </c>
      <c r="D28" t="s">
        <v>14</v>
      </c>
      <c r="E28" t="s" s="8"/>
    </row>
    <row r="29">
      <c r="A29" t="s" s="11">
        <v>27</v>
      </c>
      <c r="B29" t="inlineStr" s="12">
        <is>
          <t>Mettre en marinade — Dans un récipient inox ou polycarbonate tout juste à la taille des pièces, étaler la moitié de la garniture, poser les pièces, couvrir du reste de garniture. Verser vin, cognac et vinaigre, ajouter épices et aromates, puis une fine pellicule d'huile ; filmer ou fermer d'un couvercle hermétique.</t>
        </is>
      </c>
      <c r="C29"/>
      <c r="D29"/>
      <c r="E29" t="s" s="8"/>
    </row>
    <row r="30">
      <c r="A30"/>
      <c r="B30" t="s">
        <v>15</v>
      </c>
      <c r="C30" s="10">
        <f>B2*0.6363636364</f>
        <v>0.7</v>
      </c>
      <c r="D30" t="s">
        <v>3</v>
      </c>
      <c r="E30" t="s" s="8"/>
    </row>
    <row r="31">
      <c r="A31"/>
      <c r="B31" t="s">
        <v>16</v>
      </c>
      <c r="C31" s="10">
        <f>B2*0.1818181818</f>
        <v>0.2</v>
      </c>
      <c r="D31" t="s">
        <v>3</v>
      </c>
      <c r="E31" t="s" s="8"/>
    </row>
    <row r="32">
      <c r="A32"/>
      <c r="B32" t="s">
        <v>17</v>
      </c>
      <c r="C32" s="10">
        <f>B2*0.0909090909</f>
        <v>0.1</v>
      </c>
      <c r="D32" t="s">
        <v>3</v>
      </c>
      <c r="E32" t="s" s="8"/>
    </row>
    <row r="33">
      <c r="A33"/>
      <c r="B33" t="s">
        <v>18</v>
      </c>
      <c r="C33" s="10">
        <f>B2*0.0909090909</f>
        <v>0.1</v>
      </c>
      <c r="D33" t="s">
        <v>3</v>
      </c>
      <c r="E33" t="s" s="8"/>
    </row>
    <row r="34">
      <c r="A34"/>
      <c r="B34" t="s">
        <v>19</v>
      </c>
      <c r="C34" s="10">
        <f>B2*0.0009090909</f>
        <v>0.001</v>
      </c>
      <c r="D34" t="s">
        <v>8</v>
      </c>
      <c r="E34" t="s" s="8"/>
    </row>
    <row r="35">
      <c r="A35"/>
      <c r="B35" t="s">
        <v>20</v>
      </c>
      <c r="C35" s="10">
        <f>B2*0.0009090909</f>
        <v>0.001</v>
      </c>
      <c r="D35" t="s">
        <v>8</v>
      </c>
      <c r="E35" t="s" s="8"/>
    </row>
    <row r="36">
      <c r="A36"/>
      <c r="B36" t="s">
        <v>21</v>
      </c>
      <c r="C36" s="10">
        <f>B2*0.0009090909</f>
        <v>0.001</v>
      </c>
      <c r="D36" t="s">
        <v>8</v>
      </c>
      <c r="E36" t="s" s="8"/>
    </row>
    <row r="37">
      <c r="A37" t="s" s="11">
        <v>28</v>
      </c>
      <c r="B37" t="s" s="12">
        <v>29</v>
      </c>
      <c r="C37"/>
      <c r="D37"/>
      <c r="E37" t="s" s="8"/>
    </row>
    <row r="38">
      <c r="A38" t="s" s="13">
        <v>30</v>
      </c>
      <c r="B38"/>
      <c r="C38"/>
      <c r="D38"/>
      <c r="E38" t="s" s="8"/>
    </row>
  </sheetData>
  <sheetProtection sheet="1" formatRows="0" formatColumns="0"/>
  <mergeCells count="8">
    <mergeCell ref="A1:D1"/>
    <mergeCell ref="A4:D4"/>
    <mergeCell ref="B20:D20"/>
    <mergeCell ref="B21:D21"/>
    <mergeCell ref="B22:D22"/>
    <mergeCell ref="B29:D29"/>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1</v>
      </c>
      <c r="C2" t="s">
        <v>14</v>
      </c>
      <c r="D2" t="s" s="7">
        <v>33</v>
      </c>
      <c r="E2" t="s" s="8"/>
    </row>
    <row r="3">
      <c r="A3"/>
      <c r="B3"/>
      <c r="C3"/>
      <c r="D3"/>
      <c r="E3" t="s" s="8"/>
    </row>
    <row r="4">
      <c r="A4" t="s" s="9">
        <v>34</v>
      </c>
      <c r="B4"/>
      <c r="C4"/>
      <c r="D4"/>
      <c r="E4" t="s" s="8"/>
    </row>
    <row r="5">
      <c r="A5" t="s" s="4">
        <v>6</v>
      </c>
      <c r="B5"/>
      <c r="C5"/>
      <c r="D5"/>
      <c r="E5" t="s" s="8"/>
    </row>
    <row r="6">
      <c r="A6"/>
      <c r="B6" t="s">
        <v>35</v>
      </c>
      <c r="C6" s="10">
        <f>B2*0.02</f>
        <v>0.02</v>
      </c>
      <c r="D6" t="s">
        <v>8</v>
      </c>
      <c r="E6" t="s" s="8"/>
    </row>
    <row r="7">
      <c r="A7"/>
      <c r="B7" t="s">
        <v>36</v>
      </c>
      <c r="C7" s="10">
        <f>B2*0.001</f>
        <v>0.001</v>
      </c>
      <c r="D7" t="s">
        <v>8</v>
      </c>
      <c r="E7" t="s" s="8"/>
    </row>
    <row r="8">
      <c r="A8"/>
      <c r="B8" t="s">
        <v>37</v>
      </c>
      <c r="C8" s="10">
        <f>B2*0.001</f>
        <v>0.001</v>
      </c>
      <c r="D8" t="s">
        <v>8</v>
      </c>
      <c r="E8" t="s" s="8"/>
    </row>
    <row r="9">
      <c r="A9"/>
      <c r="B9"/>
      <c r="C9"/>
      <c r="D9"/>
      <c r="E9" t="s" s="8"/>
    </row>
    <row r="10">
      <c r="A10" t="s" s="11">
        <v>22</v>
      </c>
      <c r="B10" t="s" s="12">
        <v>38</v>
      </c>
      <c r="C10"/>
      <c r="D10"/>
      <c r="E10" t="s" s="8"/>
    </row>
    <row r="11">
      <c r="A11" t="s" s="11">
        <v>24</v>
      </c>
      <c r="B11" t="inlineStr" s="12">
        <is>
          <t>[TRIER]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C11"/>
      <c r="D11"/>
      <c r="E11" t="s" s="8"/>
    </row>
    <row r="12">
      <c r="A12" t="s" s="11">
        <v>26</v>
      </c>
      <c r="B12" t="inlineStr" s="12">
        <is>
          <t>[FOURRER]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C12"/>
      <c r="D12"/>
      <c r="E12" t="s" s="8"/>
    </row>
    <row r="13">
      <c r="A13"/>
      <c r="B13" t="s">
        <v>35</v>
      </c>
      <c r="C13" s="10">
        <f>B2*0.02</f>
        <v>0.02</v>
      </c>
      <c r="D13" t="s">
        <v>8</v>
      </c>
      <c r="E13" t="s" s="8"/>
    </row>
    <row r="14">
      <c r="A14"/>
      <c r="B14" t="s">
        <v>36</v>
      </c>
      <c r="C14" s="10">
        <f>B2*0.001</f>
        <v>0.001</v>
      </c>
      <c r="D14" t="s">
        <v>8</v>
      </c>
      <c r="E14" t="s" s="8"/>
    </row>
    <row r="15">
      <c r="A15"/>
      <c r="B15" t="s">
        <v>37</v>
      </c>
      <c r="C15" s="10">
        <f>B2*0.001</f>
        <v>0.001</v>
      </c>
      <c r="D15" t="s">
        <v>8</v>
      </c>
      <c r="E15" t="s" s="8"/>
    </row>
    <row r="16">
      <c r="A16" t="s" s="13">
        <v>30</v>
      </c>
      <c r="B16"/>
      <c r="C16"/>
      <c r="D16"/>
      <c r="E16" t="s" s="8"/>
    </row>
  </sheetData>
  <sheetProtection sheet="1" formatRows="0" formatColumns="0"/>
  <mergeCells count="6">
    <mergeCell ref="A1:D1"/>
    <mergeCell ref="A4:D4"/>
    <mergeCell ref="B10:D10"/>
    <mergeCell ref="B11:D11"/>
    <mergeCell ref="B12:D12"/>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2026-10-30T14:17:13Z</dcterms:created>
  <dc:title>MARINADE CRUE</dc:title>
  <dc:subject/>
  <dc:creator>CUIS.web</dc:creator>
  <cp:lastModifiedBy/>
  <cp:keywords/>
  <dc:description>Export automatique — moteur récursif d'origine : Bernard Vandendaele</dc:description>
  <cp:category/>
  <dc:language>en-US</dc:language>
  <dcterms:modified xsi:type="dcterms:W3CDTF">2026-10-30T14:17:13Z</dcterms:modified>
  <cp:revision>1</cp:revision>
</cp:coreProperties>
</file>