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<sst xmlns="http://schemas.openxmlformats.org/spreadsheetml/2006/main" count="51" uniqueCount="51">
  <si>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</si>
  <si>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</si>
  <si>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</si>
  <si>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</si>
  <si>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</si>
  <si>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</si>
  <si>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</si>
  <si>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</si>
  <si>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</si>
  <si>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</si>
  <si>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</si>
  <si>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</si>
  <si>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</si>
  <si>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</si>
  <si>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</si>
  <si>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</si>
  <si>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</si>
  <si>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</si>
  <si>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</si>
  <si>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RIZ-LONG-ETUVE</t>
  </si>
  <si>
    <t>Riz long étuvé</t>
  </si>
  <si>
    <t>Céréales et légumineuses sèches</t>
  </si>
  <si>
    <t>SEL-GROS</t>
  </si>
  <si>
    <t>Gros sel de mer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</si>
  <si>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</si>
  <si>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</si>
  <si>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</si>
  <si>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</si>
  <si>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</si>
  <si>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</si>
  <si>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</si>
  <si>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</si>
  <si>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RIZ CRÉOLE</t>
  </si>
  <si>
    <t>Laver — Peser le riz, le laver au chinois sous un filet d'eau froide jusqu'à ce que l'eau soit claire, sans amidon ; égoutter.</t>
  </si>
  <si>
    <t>Niveau</t>
  </si>
  <si>
    <t>Composant</t>
  </si>
  <si>
    <t>Type</t>
  </si>
  <si>
    <t>Quantité (× multiplicateur, voir feuille Besoins)</t>
  </si>
  <si>
    <t>recette</t>
  </si>
  <si>
    <t xml:space="preserve">    ↳ Riz long étuvé</t>
  </si>
  <si>
    <t>matiere</t>
  </si>
  <si>
    <t xml:space="preserve">    ↳ Eau (robinet - moy. France 2026)</t>
  </si>
  <si>
    <t xml:space="preserve">    ↳ Gros sel de mer</t>
  </si>
  <si>
    <t xml:space="preserve">    ↳ Beurre doux 82% MG plaquette</t>
  </si>
  <si>
    <t>Fiche technique — RIZ CRÉOLE</t>
  </si>
  <si>
    <t>RIZ CRÉOLE  GRO_CDR_B378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</si>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</sst>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</v>
      </c>
      <c r="C3" t="s" s="5">
        <v>3</v>
      </c>
      <c r="D3"/>
      <c r="E3"/>
      <c r="F3"/>
    </row>
    <row r="4">
      <c r="A4" t="s">
        <v>4</v>
      </c>
      <c r="B4" s="6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7</v>
      </c>
      <c r="E7" s="6">
        <f>D7*$B$2</f>
        <v>7</v>
      </c>
      <c r="F7" t="s">
        <v>15</v>
      </c>
      <c r="G7" s="8">
        <f>E7*0.0043</f>
        <v>0.0301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3</v>
      </c>
      <c r="G8" s="8">
        <f>E8*5.2</f>
        <v>0.26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8">
        <f>E9*1.4</f>
        <v>1.4</v>
      </c>
    </row>
    <row r="10">
      <c r="A10" t="s">
        <v>22</v>
      </c>
      <c r="B10" t="s">
        <v>23</v>
      </c>
      <c r="C10" t="s">
        <v>24</v>
      </c>
      <c r="D10" s="4">
        <v>0.084</v>
      </c>
      <c r="E10" s="6">
        <f>D10*$B$2</f>
        <v>0.084</v>
      </c>
      <c r="F10" t="s">
        <v>3</v>
      </c>
      <c r="G10" s="8">
        <f>E10*0.42</f>
        <v>0.03528</v>
      </c>
    </row>
    <row r="11">
      <c r="A11"/>
      <c r="B11"/>
      <c r="C11"/>
      <c r="D11"/>
      <c r="E11"/>
      <c r="F11" t="s" s="9">
        <v>25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1">
        <v>33</v>
      </c>
      <c r="E2" t="s" s="11"/>
      <c r="F2"/>
    </row>
    <row r="3">
      <c r="A3" t="s">
        <v>32</v>
      </c>
      <c r="B3">
        <v>2</v>
      </c>
      <c r="C3"/>
      <c r="D3" t="inlineStr" s="11">
        <is>
          <t>Cuire — Porter l'eau à ébullition, saler fortement au gros sel, verser le riz en pluie en remuant jusqu'à la reprise, puis cuire à découvert à faible ébullition 11 à 15 min selon le riz, en remuant de temps en temps. Goûter : souple, il ne colle pas.</t>
        </is>
      </c>
      <c r="E3" t="s" s="11"/>
      <c r="F3"/>
    </row>
    <row r="4">
      <c r="A4" t="s">
        <v>32</v>
      </c>
      <c r="B4">
        <v>3</v>
      </c>
      <c r="C4"/>
      <c r="D4" t="inlineStr" s="11">
        <is>
          <t>Usage froid — Rafraîchir aussitôt à l'eau courante froide pour plus tard, ou l'assaisonner encore tiède s'il est employé tout de suite (l'assaisonnement pénètre mieux).</t>
        </is>
      </c>
      <c r="E4" t="s" s="11"/>
      <c r="F4"/>
    </row>
    <row r="5">
      <c r="A5" t="s">
        <v>32</v>
      </c>
      <c r="B5">
        <v>4</v>
      </c>
      <c r="C5"/>
      <c r="D5" t="inlineStr" s="11">
        <is>
          <t>Usage chaud — Le rafraîchir à peine pour ôter l'amidon, le mettre en plaque inox ou en sauteuse, ajouter des parcelles de beurre, rectifier et servir, ou couvrir d'un papier et tenir au four ou à l'étuve. Pour plus tard : en faible épaisseur en plaque, beurre, assaisonnement, papier ; remettre en température à 180 °C ou au micro-ondes en remuant à la fourchette.</t>
        </is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'Besoins'!$B$2*2.8</f>
        <v>2.8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</f>
        <v>1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'Besoins'!$B$2*7</f>
        <v>7</v>
      </c>
      <c r="E4" t="s">
        <v>15</v>
      </c>
    </row>
    <row r="5">
      <c r="A5">
        <v>1</v>
      </c>
      <c r="B5" t="s">
        <v>42</v>
      </c>
      <c r="C5" t="s">
        <v>40</v>
      </c>
      <c r="D5" s="6">
        <f>'Besoins'!$B$2*0.084</f>
        <v>0.084</v>
      </c>
      <c r="E5" t="s">
        <v>3</v>
      </c>
    </row>
    <row r="6">
      <c r="A6">
        <v>1</v>
      </c>
      <c r="B6" t="s">
        <v>43</v>
      </c>
      <c r="C6" t="s">
        <v>40</v>
      </c>
      <c r="D6" s="6">
        <f>'Besoins'!$B$2*0.05</f>
        <v>0.05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44</v>
      </c>
      <c r="B1"/>
      <c r="C1"/>
      <c r="D1"/>
    </row>
    <row r="2">
      <c r="A2" t="str" s="12">
        <f>"GRO_CDR_B378 · CUI.GARNITURES · référence : "&amp;Besoins!B3&amp;" "&amp;Besoins!C3&amp;" · multiplicateur réglable sur la feuille ""Besoins"""</f>
        <v>GRO_CDR_B378 · CUI.GARNITURES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45</v>
      </c>
      <c r="B4"/>
      <c r="C4"/>
      <c r="D4"/>
    </row>
    <row r="5">
      <c r="A5" t="s" s="14">
        <v>46</v>
      </c>
      <c r="B5" t="str" s="11">
        <f>Procedure!D2</f>
        <v>Laver — Peser le riz, le laver au chinois sous un filet d'eau froide jusqu'à ce que l'eau soit claire, sans amidon ; égoutter.</v>
      </c>
      <c r="C5"/>
      <c r="D5"/>
    </row>
    <row r="6">
      <c r="A6"/>
      <c r="B6" t="str">
        <f>Besoins!B9</f>
        <v>Riz long étuvé</v>
      </c>
      <c r="C6" s="6">
        <f>Besoins!E9</f>
        <v>1</v>
      </c>
      <c r="D6" t="str">
        <f>Besoins!F9</f>
        <v>kg</v>
      </c>
    </row>
    <row r="7">
      <c r="A7" t="s" s="14">
        <v>47</v>
      </c>
      <c r="B7" t="str" s="11">
        <f>Procedure!D3</f>
        <v>Cuire — Porter l'eau à ébullition, saler fortement au gros sel, verser le riz en pluie en remuant jusqu'à la reprise, puis cuire à découvert à faible ébullition 11 à 15 min selon le riz, en remuant de temps en temps. Goûter : souple, il ne colle pas.</v>
      </c>
      <c r="C7"/>
      <c r="D7"/>
    </row>
    <row r="8">
      <c r="A8"/>
      <c r="B8" t="str">
        <f>Besoins!B7</f>
        <v>Eau (robinet - moy. France 2026)</v>
      </c>
      <c r="C8" s="6">
        <f>Besoins!E7</f>
        <v>7</v>
      </c>
      <c r="D8" t="str">
        <f>Besoins!F7</f>
        <v>lt</v>
      </c>
    </row>
    <row r="9">
      <c r="A9"/>
      <c r="B9" t="str">
        <f>Besoins!B10</f>
        <v>Gros sel de mer</v>
      </c>
      <c r="C9" s="6">
        <f>Besoins!E10</f>
        <v>0.084</v>
      </c>
      <c r="D9" t="str">
        <f>Besoins!F10</f>
        <v>kg</v>
      </c>
    </row>
    <row r="10">
      <c r="A10" t="s" s="14">
        <v>48</v>
      </c>
      <c r="B10" t="str" s="11">
        <f>Procedure!D4</f>
        <v>Usage froid — Rafraîchir aussitôt à l'eau courante froide pour plus tard, ou l'assaisonner encore tiède s'il est employé tout de suite (l'assaisonnement pénètre mieux).</v>
      </c>
      <c r="C10"/>
      <c r="D10"/>
    </row>
    <row r="11">
      <c r="A11" t="s" s="14">
        <v>49</v>
      </c>
      <c r="B11" t="str" s="11">
        <f>Procedure!D5</f>
        <v>Usage chaud — Le rafraîchir à peine pour ôter l'amidon, le mettre en plaque inox ou en sauteuse, ajouter des parcelles de beurre, rectifier et servir, ou couvrir d'un papier et tenir au four ou à l'étuve. Pour plus tard : en faible épaisseur en plaque, beurre, assaisonnement, papier ; remettre en température à 180 °C ou au micro-ondes en remuant à la fourchette.</v>
      </c>
      <c r="C11"/>
      <c r="D11"/>
    </row>
    <row r="12">
      <c r="A12"/>
      <c r="B12" t="str">
        <f>Besoins!B8</f>
        <v>Beurre doux 82% MG plaquette</v>
      </c>
      <c r="C12" s="6">
        <f>Besoins!E8</f>
        <v>0.05</v>
      </c>
      <c r="D12" t="str">
        <f>Besoins!F8</f>
        <v>kg</v>
      </c>
    </row>
    <row r="13">
      <c r="A13"/>
      <c r="B13"/>
      <c r="C13"/>
      <c r="D13"/>
    </row>
    <row r="14">
      <c r="A14" t="s" s="15">
        <v>50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B10:D10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2026-10-03T21:01:05Z</dcterms:created>
  <dc:title>RIZ CRÉOLE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2026-10-03T21:01:05Z</dcterms:modified>
  <cp:revision>1</cp:revision>
</cp:coreProperties>
</file>