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<sst xmlns="http://schemas.openxmlformats.org/spreadsheetml/2006/main" count="83" uniqueCount="83">
  <si>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</si>
  <si>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</si>
  <si>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LANGUES DE CHAT</t>
  </si>
  <si>
    <t>Code</t>
  </si>
  <si>
    <t>GRO_CDR_B587A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</si>
  <si>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</si>
  <si>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</si>
  <si>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</si>
  <si>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</si>
  <si>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</si>
  <si>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</si>
  <si>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</si>
  <si>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</si>
  <si>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</si>
  <si>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</si>
  <si>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</si>
  <si>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</si>
  <si>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</si>
  <si>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</si>
  <si>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</si>
  <si>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</si>
  <si>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</si>
  <si>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</si>
  <si>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</si>
  <si>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</si>
  <si>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</si>
  <si>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</si>
  <si>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</si>
  <si>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</si>
  <si>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</si>
  <si>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</si>
  <si>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</si>
  <si>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</si>
  <si>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</si>
  <si>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</si>
  <si>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</si>
  <si>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</si>
  <si>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</si>
  <si>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</si>
  <si>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</si>
  <si>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</si>
  <si>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</si>
  <si>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</si>
  <si>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</si>
  <si>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</si>
  <si>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</si>
  <si>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</si>
  <si>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</si>
  <si>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</si>
  <si>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</si>
  <si>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</si>
  <si>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</si>
  <si>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</si>
  <si>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</si>
  <si>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</si>
  <si>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</si>
  <si>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</si>
  <si>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</si>
  <si>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</si>
  <si>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</si>
  <si>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</si>
  <si>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</si>
  <si>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</si>
  <si>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</si>
  <si>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</si>
  <si>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</si>
  <si>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</si>
  <si>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</si>
  <si>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</si>
  <si>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</si>
  <si>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Farine — Ajouter la farine tamisée et l'incorporer à la spatule sans trop travailler, pour ne pas corser l'appareil. Corner et couvrir la calotte.</t>
  </si>
  <si>
    <t>Coucher — Sur plaques beurrées, coucher à la poche (douille unie de 6 mm) des bâtonnets de 5 à 6 cm. Ne pas taper les plaques.</t>
  </si>
  <si>
    <t>Cuire — Cuire à 210/220 °C : une petite auréole plus foncée doit marquer le pourtour. Décoller au triangle et laisser refroidir sur la plaque.</t>
  </si>
  <si>
    <t>Fiche technique — LANGUES DE CHAT</t>
  </si>
  <si>
    <t>LANGUES DE CHAT  GRO_CDR_B587A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</si>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</sst>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2.663</v>
      </c>
    </row>
    <row r="12">
      <c r="A12" t="s" s="3">
        <v>17</v>
      </c>
      <c r="B12" s="4">
        <v>0.02663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3.75</v>
      </c>
      <c r="E7" s="11">
        <f>D7*$B$2</f>
        <v>3.75</v>
      </c>
      <c r="F7" t="s">
        <v>25</v>
      </c>
      <c r="G7" s="4">
        <f>E7*0.27</f>
        <v>1.0125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E8*0.56</f>
        <v>0.14</v>
      </c>
    </row>
    <row r="9">
      <c r="A9" t="s">
        <v>39</v>
      </c>
      <c r="B9" t="s">
        <v>40</v>
      </c>
      <c r="C9" t="s">
        <v>41</v>
      </c>
      <c r="D9" s="9">
        <v>0.24</v>
      </c>
      <c r="E9" s="11">
        <f>D9*$B$2</f>
        <v>0.24</v>
      </c>
      <c r="F9" t="s">
        <v>38</v>
      </c>
      <c r="G9" s="4">
        <f>E9*5.2</f>
        <v>1.248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38</v>
      </c>
      <c r="G10" s="4">
        <f>E10*1.05</f>
        <v>0.2625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38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0.25</v>
      </c>
      <c r="E4" t="s">
        <v>38</v>
      </c>
      <c r="F4" t="s">
        <v>44</v>
      </c>
    </row>
    <row r="5">
      <c r="A5">
        <v>1</v>
      </c>
      <c r="B5" t="s">
        <v>55</v>
      </c>
      <c r="C5" t="s">
        <v>50</v>
      </c>
      <c r="D5" s="11">
        <v>7.5</v>
      </c>
      <c r="E5" t="s">
        <v>25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0.27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1">
        <v>3.75</v>
      </c>
      <c r="E7" t="s">
        <v>25</v>
      </c>
      <c r="F7" t="s">
        <v>34</v>
      </c>
    </row>
    <row r="8">
      <c r="A8">
        <v>1</v>
      </c>
      <c r="B8" t="s">
        <v>60</v>
      </c>
      <c r="C8" t="s">
        <v>53</v>
      </c>
      <c r="D8" s="11">
        <v>0.25</v>
      </c>
      <c r="E8" t="s">
        <v>38</v>
      </c>
      <c r="F8" t="s">
        <v>37</v>
      </c>
    </row>
    <row r="9">
      <c r="A9">
        <v>1</v>
      </c>
      <c r="B9" t="s">
        <v>52</v>
      </c>
      <c r="C9" t="s">
        <v>53</v>
      </c>
      <c r="D9" s="11">
        <v>0.04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/>
      <c r="D3" t="s" s="14">
        <v>68</v>
      </c>
      <c r="E3" t="s" s="14"/>
      <c r="F3"/>
    </row>
    <row r="4">
      <c r="A4" t="s">
        <v>2</v>
      </c>
      <c r="B4">
        <v>3</v>
      </c>
      <c r="C4"/>
      <c r="D4" t="s" s="14">
        <v>69</v>
      </c>
      <c r="E4" t="s" s="14"/>
      <c r="F4"/>
    </row>
    <row r="5">
      <c r="A5" t="s">
        <v>2</v>
      </c>
      <c r="B5">
        <v>4</v>
      </c>
      <c r="C5"/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  <row r="7">
      <c r="A7" t="s">
        <v>2</v>
      </c>
      <c r="B7">
        <v>6</v>
      </c>
      <c r="C7"/>
      <c r="D7" t="s" s="14">
        <v>72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"GRO_CDR_B587A · PAT.PETITS_FOURS · référence : "&amp;Besoins!B3&amp;" "&amp;Besoins!C3&amp;" · multiplicateur réglable sur la feuille ""Besoins"""</f>
        <v>GRO_CDR_B587A · PAT.PETITS_FOURS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76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77</v>
      </c>
      <c r="C7" s="11">
        <f>'Besoins'!$B$2*0.2</f>
        <v>0.2</v>
      </c>
      <c r="D7" t="s">
        <v>38</v>
      </c>
    </row>
    <row r="8">
      <c r="A8"/>
      <c r="B8" t="str">
        <f>Besoins!B10</f>
        <v>Sucre glace tamisé</v>
      </c>
      <c r="C8" s="11">
        <f>Besoins!E10</f>
        <v>0.25</v>
      </c>
      <c r="D8" t="str">
        <f>Besoins!F10</f>
        <v>kg</v>
      </c>
    </row>
    <row r="9">
      <c r="A9" t="s" s="17">
        <v>78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79</v>
      </c>
      <c r="C10" s="11">
        <f>'Besoins'!$B$2*7.5</f>
        <v>7.5</v>
      </c>
      <c r="D10" t="s">
        <v>25</v>
      </c>
    </row>
    <row r="11">
      <c r="A11" t="s" s="17">
        <v>80</v>
      </c>
      <c r="B11" t="str" s="14">
        <f>Procedure!D5</f>
        <v>Farine — Ajouter la farine tamisée et l'incorporer à la spatule sans trop travailler, pour ne pas corser l'appareil. Corner et couvrir la calotte.</v>
      </c>
      <c r="C11"/>
      <c r="D11"/>
    </row>
    <row r="12">
      <c r="A12"/>
      <c r="B12" t="str">
        <f>Besoins!B8</f>
        <v>Farine de blé T55</v>
      </c>
      <c r="C12" s="11">
        <f>Besoins!E8</f>
        <v>0.25</v>
      </c>
      <c r="D12" t="str">
        <f>Besoins!F8</f>
        <v>kg</v>
      </c>
    </row>
    <row r="13">
      <c r="A13" t="s" s="17">
        <v>81</v>
      </c>
      <c r="B13" t="str" s="14">
        <f>Procedure!D6</f>
        <v>Coucher — Sur plaques beurrées, coucher à la poche (douille unie de 6 mm) des bâtonnets de 5 à 6 cm. Ne pas taper les plaques.</v>
      </c>
      <c r="C13"/>
      <c r="D13"/>
    </row>
    <row r="14">
      <c r="A14"/>
      <c r="B14" t="s">
        <v>77</v>
      </c>
      <c r="C14" s="11">
        <f>'Besoins'!$B$2*0.04</f>
        <v>0.04</v>
      </c>
      <c r="D14" t="s">
        <v>38</v>
      </c>
    </row>
    <row r="15">
      <c r="A15" t="s" s="17">
        <v>82</v>
      </c>
      <c r="B15" t="str" s="14">
        <f>Procedure!D7</f>
        <v>Cuire — Cuire à 210/220 °C : une petite auréole plus foncée doit marquer le pourtour. Décoller au triangle et laisser refroidir sur la plaque.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2026-10-03T12:13:08Z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2026-10-03T12:13:08Z</dcterms:modified>
  <cp:revision>1</cp:revision>
</cp:coreProperties>
</file>