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<sst xmlns="http://schemas.openxmlformats.org/spreadsheetml/2006/main" count="55" uniqueCount="55">
  <si>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</si>
  <si>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</si>
  <si>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</si>
  <si>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</si>
  <si>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</si>
  <si>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</si>
  <si>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</si>
  <si>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</si>
  <si>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</si>
  <si>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</si>
  <si>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</si>
  <si>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</si>
  <si>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</si>
  <si>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</si>
  <si>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</si>
  <si>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</si>
  <si>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</si>
  <si>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</si>
  <si>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</si>
  <si>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</si>
  <si>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</si>
  <si>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</si>
  <si>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</si>
  <si>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</si>
  <si>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</si>
  <si>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</si>
  <si>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</si>
  <si>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</si>
  <si>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</si>
  <si>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</si>
  <si>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</si>
  <si>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</si>
  <si>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Dresser — Coucher aussitôt à la poche, douille unie ou cannelée, et saupoudrer légèrement de sucre glace.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</si>
  <si>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</si>
  <si>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</si>
  <si>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</si>
  <si>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</si>
  <si>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</si>
  <si>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</si>
  <si>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</si>
  <si>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Sel fin de cuisine</t>
  </si>
  <si>
    <t>matiere</t>
  </si>
  <si>
    <t xml:space="preserve">    ↳ Sucre blanc cristal sac 25 kg</t>
  </si>
  <si>
    <t xml:space="preserve">    ↳ Sucre glace tamisé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</si>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</sst>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3</v>
      </c>
      <c r="G8" s="9">
        <f>E8*0.35</f>
        <v>0.00035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E9*0.82</f>
        <v>0.82</v>
      </c>
    </row>
    <row r="10">
      <c r="A10" t="s">
        <v>22</v>
      </c>
      <c r="B10" t="s">
        <v>23</v>
      </c>
      <c r="C10" t="s">
        <v>21</v>
      </c>
      <c r="D10" s="4">
        <v>0.03</v>
      </c>
      <c r="E10" s="6">
        <f>D10*$B$2</f>
        <v>0.03</v>
      </c>
      <c r="F10" t="s">
        <v>3</v>
      </c>
      <c r="G10" s="9">
        <f>E10*1.05</f>
        <v>0.0315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2"/>
      <c r="F2"/>
    </row>
    <row r="3">
      <c r="A3" t="s">
        <v>31</v>
      </c>
      <c r="B3">
        <v>2</v>
      </c>
      <c r="C3"/>
      <c r="D3" t="inlineStr" s="12">
        <is>
          <t>Monter — Rompre les blancs très lentement avec la pincée de sel, puis les monter en soulevant la masse. Dès qu'ils sont aux 9/10e du montage, les serrer avec le tiers du sucre semoule.</t>
        </is>
      </c>
      <c r="E3" t="s" s="12"/>
      <c r="F3"/>
    </row>
    <row r="4">
      <c r="A4" t="s">
        <v>31</v>
      </c>
      <c r="B4">
        <v>3</v>
      </c>
      <c r="C4"/>
      <c r="D4" t="inlineStr" s="12">
        <is>
          <t>Terminer — Arrêter de battre ; verser le reste du sucre en pluie et l'incorporer très délicatement à l'écumoire, en tournant le bassin d'un quart de tour à chaque coup.</t>
        </is>
      </c>
      <c r="E4" t="s" s="12"/>
      <c r="F4"/>
    </row>
    <row r="5">
      <c r="A5" t="s">
        <v>31</v>
      </c>
      <c r="B5">
        <v>4</v>
      </c>
      <c r="C5"/>
      <c r="D5" t="s" s="12">
        <v>32</v>
      </c>
      <c r="E5" t="s" s="12"/>
      <c r="F5"/>
    </row>
    <row r="6">
      <c r="A6" t="s">
        <v>31</v>
      </c>
      <c r="B6">
        <v>5</v>
      </c>
      <c r="C6"/>
      <c r="D6" t="inlineStr" s="12">
        <is>
          <t>Cuire — Au moins 2 h entre 80 et 120 °C, sans coloration (doubler les plaques si besoin). En fin de cuisson, ouvrir le ouras et entrouvrir la porte pour chasser la buée.</t>
        </is>
      </c>
      <c r="E6" t="s" s="12"/>
      <c r="F6"/>
    </row>
    <row r="7">
      <c r="A7" t="s">
        <v>31</v>
      </c>
      <c r="B7">
        <v>6</v>
      </c>
      <c r="C7"/>
      <c r="D7" t="inlineStr" s="12">
        <is>
          <t>Sécher et réserver — Finir le séchage plusieurs heures en étuve, puis garder les meringues en étuve entre 40 et 50 °C ou en boîte hermétique, à l'abri de l'humidité.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'Besoins'!$B$2*1.5</f>
        <v>1.5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'Besoins'!$B$2*16</f>
        <v>16</v>
      </c>
      <c r="E3" t="s">
        <v>15</v>
      </c>
    </row>
    <row r="4">
      <c r="A4">
        <v>1</v>
      </c>
      <c r="B4" t="s">
        <v>40</v>
      </c>
      <c r="C4" t="s">
        <v>41</v>
      </c>
      <c r="D4" s="6">
        <f>'Besoins'!$B$2*0.001</f>
        <v>0.001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'Besoins'!$B$2*0.333</f>
        <v>0.333</v>
      </c>
      <c r="E5" t="s">
        <v>3</v>
      </c>
    </row>
    <row r="6">
      <c r="A6">
        <v>1</v>
      </c>
      <c r="B6" t="s">
        <v>42</v>
      </c>
      <c r="C6" t="s">
        <v>41</v>
      </c>
      <c r="D6" s="6">
        <f>'Besoins'!$B$2*0.667</f>
        <v>0.667</v>
      </c>
      <c r="E6" t="s">
        <v>3</v>
      </c>
    </row>
    <row r="7">
      <c r="A7">
        <v>1</v>
      </c>
      <c r="B7" t="s">
        <v>43</v>
      </c>
      <c r="C7" t="s">
        <v>41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5">
        <v>47</v>
      </c>
      <c r="B6" t="str" s="12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48</v>
      </c>
      <c r="C7" s="6">
        <f>'Besoins'!$B$2*16</f>
        <v>16</v>
      </c>
      <c r="D7" t="s">
        <v>15</v>
      </c>
    </row>
    <row r="8">
      <c r="A8"/>
      <c r="B8" t="str">
        <f>Besoins!B8</f>
        <v>Sel fin de cuisine</v>
      </c>
      <c r="C8" s="6">
        <f>Besoins!E8</f>
        <v>0.001</v>
      </c>
      <c r="D8" t="str">
        <f>Besoins!F8</f>
        <v>kg</v>
      </c>
    </row>
    <row r="9">
      <c r="A9"/>
      <c r="B9" t="s">
        <v>49</v>
      </c>
      <c r="C9" s="6">
        <f>'Besoins'!$B$2*0.333</f>
        <v>0.333</v>
      </c>
      <c r="D9" t="s">
        <v>3</v>
      </c>
    </row>
    <row r="10">
      <c r="A10" t="s" s="15">
        <v>50</v>
      </c>
      <c r="B10" t="str" s="12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49</v>
      </c>
      <c r="C11" s="6">
        <f>'Besoins'!$B$2*0.667</f>
        <v>0.667</v>
      </c>
      <c r="D11" t="s">
        <v>3</v>
      </c>
    </row>
    <row r="12">
      <c r="A12" t="s" s="15">
        <v>51</v>
      </c>
      <c r="B12" t="str" s="12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6">
        <f>Besoins!E10</f>
        <v>0.03</v>
      </c>
      <c r="D13" t="str">
        <f>Besoins!F10</f>
        <v>kg</v>
      </c>
    </row>
    <row r="14">
      <c r="A14" t="s" s="15">
        <v>52</v>
      </c>
      <c r="B14" t="str" s="12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5">
        <v>53</v>
      </c>
      <c r="B15" t="str" s="12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6">
        <v>54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2026-10-03T11:28:31Z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2026-10-03T11:28:31Z</dcterms:modified>
  <cp:revision>1</cp:revision>
</cp:coreProperties>
</file>