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<sst xmlns="http://schemas.openxmlformats.org/spreadsheetml/2006/main" count="55" uniqueCount="55">
  <si>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</si>
  <si>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</si>
  <si>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</si>
  <si>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</si>
  <si>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</si>
  <si>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</si>
  <si>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</si>
  <si>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</si>
  <si>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</si>
  <si>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</si>
  <si>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</si>
  <si>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</si>
  <si>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</si>
  <si>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</si>
  <si>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</si>
  <si>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</si>
  <si>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LAIT-ENT-UHT</t>
  </si>
  <si>
    <t>Lait entier UHT 3,5% MG brique 1L</t>
  </si>
  <si>
    <t>Laits et laits en poudre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</si>
  <si>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</si>
  <si>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</si>
  <si>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</si>
  <si>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</si>
  <si>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</si>
  <si>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</si>
  <si>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</si>
  <si>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</si>
  <si>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</si>
  <si>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</si>
  <si>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</si>
  <si>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</si>
  <si>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</si>
  <si>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</si>
  <si>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APPAREIL À POTS DE CRÈME</t>
  </si>
  <si>
    <t>Mise en place — Peser et mesurer toutes les denrées ; préparer les petits pots et la plaque à bain-marie.</t>
  </si>
  <si>
    <t>Lait — Porter le lait à ébullition avec la gousse fendue en long et laisser infuser, puis laisser tiédir quelques minutes.</t>
  </si>
  <si>
    <t>Niveau</t>
  </si>
  <si>
    <t>Composant</t>
  </si>
  <si>
    <t>Type</t>
  </si>
  <si>
    <t>Quantité (× multiplicateur, voir feuille Besoins)</t>
  </si>
  <si>
    <t>recette</t>
  </si>
  <si>
    <t xml:space="preserve">    ↳ Lait entier UHT 3,5% MG brique 1L</t>
  </si>
  <si>
    <t>matiere</t>
  </si>
  <si>
    <t xml:space="preserve">    ↳ VANILLE (baton)</t>
  </si>
  <si>
    <t xml:space="preserve">    ↳ JAUNE D'OEUF (P) (conv.)</t>
  </si>
  <si>
    <t>conversion</t>
  </si>
  <si>
    <t xml:space="preserve">    ↳ Sucre blanc cristal sac 25 kg</t>
  </si>
  <si>
    <t>Fiche technique — APPAREIL À POTS DE CRÈME</t>
  </si>
  <si>
    <t>APPAREIL À POTS DE CRÈME  GRO_CDR_B564</t>
  </si>
  <si>
    <t>1.</t>
  </si>
  <si>
    <t>2.</t>
  </si>
  <si>
    <t>3.</t>
  </si>
  <si>
    <t xml:space="preserve">    JAUNE D'OEUF (P) (conv.)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</si>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</sst>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1.45</v>
      </c>
      <c r="C3" t="s" s="5">
        <v>3</v>
      </c>
      <c r="D3"/>
      <c r="E3"/>
      <c r="F3"/>
    </row>
    <row r="4">
      <c r="A4" t="s">
        <v>4</v>
      </c>
      <c r="B4" s="6">
        <f>$B$2*B3</f>
        <v>1.45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E7*0.5902684211</f>
        <v>0.590268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19</v>
      </c>
      <c r="G8" s="9">
        <f>E8*1.05</f>
        <v>1.05</v>
      </c>
    </row>
    <row r="9">
      <c r="A9" t="s" s="8">
        <v>20</v>
      </c>
      <c r="B9" t="s">
        <v>21</v>
      </c>
      <c r="C9" t="s">
        <v>22</v>
      </c>
      <c r="D9" s="4">
        <v>5.5</v>
      </c>
      <c r="E9" s="6">
        <f>D9*$B$2</f>
        <v>5.5</v>
      </c>
      <c r="F9" t="s">
        <v>15</v>
      </c>
      <c r="G9" s="9">
        <f>E9*0.27</f>
        <v>1.485</v>
      </c>
    </row>
    <row r="10">
      <c r="A10" t="s">
        <v>23</v>
      </c>
      <c r="B10" t="s">
        <v>24</v>
      </c>
      <c r="C10" t="s">
        <v>25</v>
      </c>
      <c r="D10" s="4">
        <v>0.2</v>
      </c>
      <c r="E10" s="6">
        <f>D10*$B$2</f>
        <v>0.2</v>
      </c>
      <c r="F10" t="s">
        <v>3</v>
      </c>
      <c r="G10" s="9">
        <f>E10*0.82</f>
        <v>0.164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/>
      <c r="D2" t="s" s="12">
        <v>34</v>
      </c>
      <c r="E2" t="s" s="12"/>
      <c r="F2"/>
    </row>
    <row r="3">
      <c r="A3" t="s">
        <v>33</v>
      </c>
      <c r="B3">
        <v>2</v>
      </c>
      <c r="C3"/>
      <c r="D3" t="s" s="12">
        <v>35</v>
      </c>
      <c r="E3" t="s" s="12"/>
      <c r="F3"/>
    </row>
    <row r="4">
      <c r="A4" t="s">
        <v>33</v>
      </c>
      <c r="B4">
        <v>3</v>
      </c>
      <c r="C4"/>
      <c r="D4" t="inlineStr" s="12">
        <is>
          <t>Appareil — Clarifier les œufs et blanchir aussitôt les jaunes avec le sucre. Verser le lait peu à peu en remuant au fouet, sans fouetter, pour ne pas coaguler les jaunes ni faire de mousse.</t>
        </is>
      </c>
      <c r="E4" t="s" s="12"/>
      <c r="F4"/>
    </row>
    <row r="5">
      <c r="A5" t="s">
        <v>33</v>
      </c>
      <c r="B5">
        <v>4</v>
      </c>
      <c r="C5"/>
      <c r="D5" t="inlineStr" s="12">
        <is>
          <t>Finition — Passer au chinois étamine et écumer avec un soin particulier (la surface reste visible, les pots ne se démoulent pas) ; finir au papier absorbant. Remplir les pots et les pocher aussitôt au bain-marie.</t>
        </is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33</v>
      </c>
      <c r="C2" t="s">
        <v>40</v>
      </c>
      <c r="D2" s="6">
        <f>'Besoins'!$B$2*1.45</f>
        <v>1.45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'Besoins'!$B$2*1</f>
        <v>1</v>
      </c>
      <c r="E3" t="s">
        <v>19</v>
      </c>
    </row>
    <row r="4">
      <c r="A4">
        <v>1</v>
      </c>
      <c r="B4" t="s">
        <v>43</v>
      </c>
      <c r="C4" t="s">
        <v>42</v>
      </c>
      <c r="D4" s="6">
        <f>'Besoins'!$B$2*1</f>
        <v>1</v>
      </c>
      <c r="E4" t="s">
        <v>15</v>
      </c>
    </row>
    <row r="5">
      <c r="A5">
        <v>1</v>
      </c>
      <c r="B5" t="s">
        <v>44</v>
      </c>
      <c r="C5" t="s">
        <v>45</v>
      </c>
      <c r="D5" s="6">
        <f>'Besoins'!$B$2*11</f>
        <v>11</v>
      </c>
      <c r="E5" t="s">
        <v>15</v>
      </c>
    </row>
    <row r="6">
      <c r="A6">
        <v>1</v>
      </c>
      <c r="B6" t="s">
        <v>46</v>
      </c>
      <c r="C6" t="s">
        <v>42</v>
      </c>
      <c r="D6" s="6">
        <f>'Besoins'!$B$2*0.2</f>
        <v>0.2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47</v>
      </c>
      <c r="B1"/>
      <c r="C1"/>
      <c r="D1"/>
    </row>
    <row r="2">
      <c r="A2" t="str" s="13">
        <f>"GRO_CDR_B564 · PAT.CREAMS.APPAREILS · référence : "&amp;Besoins!B3&amp;" "&amp;Besoins!C3&amp;" · multiplicateur réglable sur la feuille ""Besoins"""</f>
        <v>GRO_CDR_B564 · PAT.CREAMS.APPAREILS · référence : 1,45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 t="s" s="15">
        <v>49</v>
      </c>
      <c r="B5" t="str" s="12">
        <f>Procedure!D2</f>
        <v>Mise en place — Peser et mesurer toutes les denrées ; préparer les petits pots et la plaque à bain-marie.</v>
      </c>
      <c r="C5"/>
      <c r="D5"/>
    </row>
    <row r="6">
      <c r="A6" t="s" s="15">
        <v>50</v>
      </c>
      <c r="B6" t="str" s="12">
        <f>Procedure!D3</f>
        <v>Lait — Porter le lait à ébullition avec la gousse fendue en long et laisser infuser, puis laisser tiédir quelques minutes.</v>
      </c>
      <c r="C6"/>
      <c r="D6"/>
    </row>
    <row r="7">
      <c r="A7"/>
      <c r="B7" t="str">
        <f>Besoins!B8</f>
        <v>Lait entier UHT 3,5% MG brique 1L</v>
      </c>
      <c r="C7" s="6">
        <f>Besoins!E8</f>
        <v>1</v>
      </c>
      <c r="D7" t="str">
        <f>Besoins!F8</f>
        <v>lt</v>
      </c>
    </row>
    <row r="8">
      <c r="A8"/>
      <c r="B8" t="str">
        <f>Besoins!B7</f>
        <v>VANILLE (baton)</v>
      </c>
      <c r="C8" s="6">
        <f>Besoins!E7</f>
        <v>1</v>
      </c>
      <c r="D8" t="str">
        <f>Besoins!F7</f>
        <v>pc</v>
      </c>
    </row>
    <row r="9">
      <c r="A9" t="s" s="15">
        <v>51</v>
      </c>
      <c r="B9" t="str" s="12">
        <f>Procedure!D4</f>
        <v>Appareil — Clarifier les œufs et blanchir aussitôt les jaunes avec le sucre. Verser le lait peu à peu en remuant au fouet, sans fouetter, pour ne pas coaguler les jaunes ni faire de mousse.</v>
      </c>
      <c r="C9"/>
      <c r="D9"/>
    </row>
    <row r="10">
      <c r="A10"/>
      <c r="B10" t="s">
        <v>52</v>
      </c>
      <c r="C10" s="6">
        <f>'Besoins'!$B$2*11</f>
        <v>11</v>
      </c>
      <c r="D10" t="s">
        <v>15</v>
      </c>
    </row>
    <row r="11">
      <c r="A11"/>
      <c r="B11" t="str">
        <f>Besoins!B10</f>
        <v>Sucre blanc cristal sac 25 kg</v>
      </c>
      <c r="C11" s="6">
        <f>Besoins!E10</f>
        <v>0.2</v>
      </c>
      <c r="D11" t="str">
        <f>Besoins!F10</f>
        <v>kg</v>
      </c>
    </row>
    <row r="12">
      <c r="A12" t="s" s="15">
        <v>53</v>
      </c>
      <c r="B12" t="str" s="12">
        <f>Procedure!D5</f>
        <v>Finition — Passer au chinois étamine et écumer avec un soin particulier (la surface reste visible, les pots ne se démoulent pas) ; finir au papier absorbant. Remplir les pots et les pocher aussitôt au bain-marie.</v>
      </c>
      <c r="C12"/>
      <c r="D12"/>
    </row>
    <row r="13">
      <c r="A13"/>
      <c r="B13"/>
      <c r="C13"/>
      <c r="D13"/>
    </row>
    <row r="14">
      <c r="A14" t="s" s="16">
        <v>54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2026-10-30T15:17:21Z</dcterms:created>
  <dc:title>APPAREIL À POTS DE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2026-10-30T15:17:21Z</dcterms:modified>
  <cp:revision>1</cp:revision>
</cp:coreProperties>
</file>